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5880" windowHeight="7890" tabRatio="775" activeTab="0"/>
  </bookViews>
  <sheets>
    <sheet name="Pyramid" sheetId="1" r:id="rId1"/>
    <sheet name="Also_80+" sheetId="2" r:id="rId2"/>
    <sheet name="Podatki za piramido" sheetId="3" state="veryHidden" r:id="rId3"/>
    <sheet name="Data_Males" sheetId="4" r:id="rId4"/>
    <sheet name="Data_Females" sheetId="5" r:id="rId5"/>
    <sheet name="Podatki za piramido_02" sheetId="6" state="veryHidden" r:id="rId6"/>
  </sheets>
  <definedNames>
    <definedName name="_xlnm.Print_Area" localSheetId="0">'Pyramid'!#REF!</definedName>
  </definedNames>
  <calcPr fullCalcOnLoad="1"/>
</workbook>
</file>

<file path=xl/sharedStrings.xml><?xml version="1.0" encoding="utf-8"?>
<sst xmlns="http://schemas.openxmlformats.org/spreadsheetml/2006/main" count="428" uniqueCount="119">
  <si>
    <t>100+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</si>
  <si>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</si>
  <si>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</si>
  <si>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</si>
  <si>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</si>
  <si>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</si>
  <si>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</si>
  <si>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</si>
  <si>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</si>
  <si>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</si>
  <si>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>Moški</t>
  </si>
  <si>
    <t>Ženske</t>
  </si>
  <si>
    <t xml:space="preserve">  10</t>
  </si>
  <si>
    <t xml:space="preserve">  11</t>
  </si>
  <si>
    <t xml:space="preserve">  12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</si>
  <si>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</si>
  <si>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</si>
  <si>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</si>
  <si>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</si>
  <si>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</si>
  <si>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</si>
  <si>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</si>
  <si>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</si>
  <si>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</si>
  <si>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</si>
  <si>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</si>
  <si>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</si>
  <si>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</si>
  <si>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</si>
  <si>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</si>
  <si>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</si>
  <si>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 xml:space="preserve">  29</t>
  </si>
  <si>
    <t xml:space="preserve">  30</t>
  </si>
  <si>
    <t xml:space="preserve">  31</t>
  </si>
  <si>
    <t xml:space="preserve">  32</t>
  </si>
  <si>
    <t xml:space="preserve">  33</t>
  </si>
  <si>
    <t xml:space="preserve">  34</t>
  </si>
  <si>
    <t xml:space="preserve">  35</t>
  </si>
  <si>
    <t xml:space="preserve">  36</t>
  </si>
  <si>
    <t xml:space="preserve">  37</t>
  </si>
  <si>
    <t xml:space="preserve">  38</t>
  </si>
  <si>
    <t xml:space="preserve">  39</t>
  </si>
  <si>
    <t xml:space="preserve">  40</t>
  </si>
  <si>
    <t xml:space="preserve">  41</t>
  </si>
  <si>
    <t xml:space="preserve">  42</t>
  </si>
  <si>
    <t xml:space="preserve">  43</t>
  </si>
  <si>
    <t xml:space="preserve">  44</t>
  </si>
  <si>
    <t xml:space="preserve">  45</t>
  </si>
  <si>
    <t xml:space="preserve">  46</t>
  </si>
  <si>
    <t xml:space="preserve">  47</t>
  </si>
  <si>
    <t xml:space="preserve">  48</t>
  </si>
  <si>
    <t xml:space="preserve">  49</t>
  </si>
  <si>
    <t xml:space="preserve">  50</t>
  </si>
  <si>
    <t xml:space="preserve">  51</t>
  </si>
  <si>
    <t xml:space="preserve">  52</t>
  </si>
  <si>
    <t xml:space="preserve">  53</t>
  </si>
  <si>
    <t xml:space="preserve">  54</t>
  </si>
  <si>
    <t xml:space="preserve">  55</t>
  </si>
  <si>
    <t xml:space="preserve">  56</t>
  </si>
  <si>
    <t xml:space="preserve">  57</t>
  </si>
  <si>
    <t xml:space="preserve">  58</t>
  </si>
  <si>
    <t xml:space="preserve">  59</t>
  </si>
  <si>
    <t xml:space="preserve">  60</t>
  </si>
  <si>
    <t xml:space="preserve">  61</t>
  </si>
  <si>
    <t xml:space="preserve">  62</t>
  </si>
  <si>
    <t xml:space="preserve">  63</t>
  </si>
  <si>
    <t xml:space="preserve">  64</t>
  </si>
  <si>
    <t xml:space="preserve">  65</t>
  </si>
  <si>
    <t xml:space="preserve">  66</t>
  </si>
  <si>
    <t xml:space="preserve">  67</t>
  </si>
  <si>
    <t xml:space="preserve">  68</t>
  </si>
  <si>
    <t xml:space="preserve">  69</t>
  </si>
  <si>
    <t xml:space="preserve">  70</t>
  </si>
  <si>
    <t xml:space="preserve">  71</t>
  </si>
  <si>
    <t xml:space="preserve">  72</t>
  </si>
  <si>
    <t xml:space="preserve">  73</t>
  </si>
  <si>
    <t xml:space="preserve">  74</t>
  </si>
  <si>
    <t xml:space="preserve">  75</t>
  </si>
  <si>
    <t xml:space="preserve">  76</t>
  </si>
  <si>
    <t xml:space="preserve">  77</t>
  </si>
  <si>
    <t xml:space="preserve">  78</t>
  </si>
  <si>
    <t xml:space="preserve">  79</t>
  </si>
  <si>
    <t xml:space="preserve">  80</t>
  </si>
  <si>
    <t xml:space="preserve">  81</t>
  </si>
  <si>
    <t xml:space="preserve">  82</t>
  </si>
  <si>
    <t xml:space="preserve">  83</t>
  </si>
  <si>
    <t xml:space="preserve">  84</t>
  </si>
  <si>
    <t xml:space="preserve">  85</t>
  </si>
  <si>
    <t xml:space="preserve">  86</t>
  </si>
  <si>
    <t xml:space="preserve">  87</t>
  </si>
  <si>
    <t xml:space="preserve">  88</t>
  </si>
  <si>
    <t xml:space="preserve">  89</t>
  </si>
  <si>
    <t xml:space="preserve">  90</t>
  </si>
  <si>
    <t xml:space="preserve">  91</t>
  </si>
  <si>
    <t xml:space="preserve">  92</t>
  </si>
  <si>
    <t xml:space="preserve">  93</t>
  </si>
  <si>
    <t xml:space="preserve">  94</t>
  </si>
  <si>
    <t xml:space="preserve">  95</t>
  </si>
  <si>
    <t xml:space="preserve">  96</t>
  </si>
  <si>
    <t xml:space="preserve">  97</t>
  </si>
  <si>
    <t xml:space="preserve">  98</t>
  </si>
  <si>
    <t xml:space="preserve">  99</t>
  </si>
  <si>
    <t xml:space="preserve">   0</t>
  </si>
  <si>
    <t>100</t>
  </si>
  <si>
    <t>P65+</t>
  </si>
  <si>
    <t>P15-64</t>
  </si>
  <si>
    <t>P0-14</t>
  </si>
  <si>
    <t>P80+</t>
  </si>
  <si>
    <t>P65-79</t>
  </si>
  <si>
    <t>P20-64</t>
  </si>
  <si>
    <t>P0-19</t>
  </si>
  <si>
    <t>Total</t>
  </si>
  <si>
    <t>Year:</t>
  </si>
  <si>
    <t xml:space="preserve">      Share [%]</t>
  </si>
  <si>
    <t>Number of inhabitants 
(in thousands)</t>
  </si>
  <si>
    <t>Number</t>
  </si>
  <si>
    <t>Share</t>
  </si>
  <si>
    <t>Number of males (in thousands)</t>
  </si>
  <si>
    <t>Number of females (in thousands)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</si>
</sst>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 &quot;SFr.&quot;\ * #,##0_ ;_ &quot;SFr.&quot;\ * \-#,##0_ ;_ &quot;SFr.&quot;\ * &quot;-&quot;_ ;_ @_ "/>
    <numFmt numFmtId="173" formatCode="_ * #,##0_ ;_ * \-#,##0_ ;_ * &quot;-&quot;_ ;_ @_ "/>
    <numFmt numFmtId="174" formatCode="_ &quot;SFr.&quot;\ * #,##0.00_ ;_ &quot;SFr.&quot;\ * \-#,##0.00_ ;_ &quot;SFr.&quot;\ * &quot;-&quot;??_ ;_ @_ "/>
    <numFmt numFmtId="175" formatCode="_ * #,##0.00_ ;_ * \-#,##0.00_ ;_ * &quot;-&quot;??_ ;_ @_ "/>
    <numFmt numFmtId="176" formatCode="0.0"/>
    <numFmt numFmtId="177" formatCode="0.0000"/>
    <numFmt numFmtId="178" formatCode="0.000"/>
    <numFmt numFmtId="179" formatCode="#,##0.000"/>
    <numFmt numFmtId="180" formatCode="0.0%"/>
    <numFmt numFmtId="181" formatCode="_(* #,##0.0_);_(* \(#,##0.0\);_(* &quot;-&quot;??_);_(@_)"/>
    <numFmt numFmtId="182" formatCode="_(* #,##0_);_(* \(#,##0\);_(* &quot;-&quot;??_);_(@_)"/>
    <numFmt numFmtId="183" formatCode="#,##0;#,##0"/>
    <numFmt numFmtId="184" formatCode="0.00000"/>
    <numFmt numFmtId="185" formatCode="0.000000"/>
    <numFmt numFmtId="186" formatCode="#,##0.0"/>
    <numFmt numFmtId="187" formatCode="#,##0.0000"/>
    <numFmt numFmtId="188" formatCode="_(* #,##0.000_);_(* \(#,##0.000\);_(* &quot;-&quot;??_);_(@_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0"/>
    </font>
    <font>
      <sz val="11"/>
      <name val="Times New Roman"/>
      <family val="0"/>
    </font>
    <font>
      <sz val="12"/>
      <name val="Arial"/>
      <family val="2"/>
    </font>
    <font>
      <b/>
      <sz val="12"/>
      <name val="Arial"/>
      <family val="2"/>
    </font>
    <font>
      <b/>
      <sz val="20"/>
      <name val="Times New Roman"/>
      <family val="1"/>
    </font>
    <font>
      <b/>
      <sz val="11"/>
      <name val="Arial"/>
      <family val="2"/>
    </font>
    <font>
      <sz val="3.75"/>
      <name val="Arial"/>
      <family val="2"/>
    </font>
    <font>
      <sz val="3.5"/>
      <name val="Arial"/>
      <family val="0"/>
    </font>
    <font>
      <b/>
      <sz val="8"/>
      <name val="Arial"/>
      <family val="2"/>
    </font>
    <font>
      <b/>
      <sz val="8.5"/>
      <name val="Arial"/>
      <family val="2"/>
    </font>
    <font>
      <sz val="12"/>
      <color indexed="9"/>
      <name val="Arial"/>
      <family val="2"/>
    </font>
    <font>
      <sz val="12"/>
      <color indexed="57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24">
      <alignment/>
      <protection/>
    </xf>
    <xf numFmtId="0" fontId="3" fillId="0" borderId="0" xfId="24" applyFont="1">
      <alignment/>
      <protection/>
    </xf>
    <xf numFmtId="0" fontId="3" fillId="0" borderId="0" xfId="24" applyFont="1" applyAlignment="1">
      <alignment horizontal="right"/>
      <protection/>
    </xf>
    <xf numFmtId="1" fontId="0" fillId="0" borderId="0" xfId="24" applyNumberFormat="1">
      <alignment/>
      <protection/>
    </xf>
    <xf numFmtId="49" fontId="0" fillId="0" borderId="0" xfId="24" applyNumberFormat="1">
      <alignment/>
      <protection/>
    </xf>
    <xf numFmtId="179" fontId="0" fillId="0" borderId="0" xfId="24" applyNumberFormat="1">
      <alignment/>
      <protection/>
    </xf>
    <xf numFmtId="3" fontId="0" fillId="0" borderId="0" xfId="24" applyNumberFormat="1">
      <alignment/>
      <protection/>
    </xf>
    <xf numFmtId="178" fontId="0" fillId="0" borderId="0" xfId="24" applyNumberFormat="1">
      <alignment/>
      <protection/>
    </xf>
    <xf numFmtId="182" fontId="7" fillId="2" borderId="0" xfId="17" applyNumberFormat="1" applyFont="1" applyFill="1" applyBorder="1" applyAlignment="1">
      <alignment/>
    </xf>
    <xf numFmtId="0" fontId="7" fillId="2" borderId="0" xfId="22" applyFont="1" applyFill="1" applyBorder="1">
      <alignment/>
      <protection/>
    </xf>
    <xf numFmtId="181" fontId="7" fillId="2" borderId="0" xfId="17" applyNumberFormat="1" applyFont="1" applyFill="1" applyBorder="1" applyAlignment="1">
      <alignment/>
    </xf>
    <xf numFmtId="182" fontId="7" fillId="3" borderId="0" xfId="17" applyNumberFormat="1" applyFont="1" applyFill="1" applyBorder="1" applyAlignment="1">
      <alignment/>
    </xf>
    <xf numFmtId="0" fontId="7" fillId="3" borderId="0" xfId="22" applyFont="1" applyFill="1" applyBorder="1">
      <alignment/>
      <protection/>
    </xf>
    <xf numFmtId="181" fontId="7" fillId="3" borderId="0" xfId="17" applyNumberFormat="1" applyFont="1" applyFill="1" applyBorder="1" applyAlignment="1">
      <alignment/>
    </xf>
    <xf numFmtId="178" fontId="17" fillId="0" borderId="0" xfId="25" applyNumberFormat="1" applyFont="1" applyFill="1" applyAlignment="1">
      <alignment horizontal="right"/>
      <protection/>
    </xf>
    <xf numFmtId="178" fontId="0" fillId="0" borderId="0" xfId="23" applyNumberFormat="1">
      <alignment/>
      <protection/>
    </xf>
    <xf numFmtId="0" fontId="0" fillId="0" borderId="0" xfId="24" applyFont="1">
      <alignment/>
      <protection/>
    </xf>
    <xf numFmtId="0" fontId="7" fillId="4" borderId="0" xfId="22" applyFont="1" applyFill="1">
      <alignment/>
      <protection/>
    </xf>
    <xf numFmtId="0" fontId="15" fillId="4" borderId="0" xfId="22" applyFont="1" applyFill="1">
      <alignment/>
      <protection/>
    </xf>
    <xf numFmtId="0" fontId="15" fillId="4" borderId="0" xfId="22" applyFont="1" applyFill="1" applyAlignment="1">
      <alignment wrapText="1"/>
      <protection/>
    </xf>
    <xf numFmtId="182" fontId="8" fillId="4" borderId="0" xfId="17" applyNumberFormat="1" applyFont="1" applyFill="1" applyAlignment="1">
      <alignment horizontal="right"/>
    </xf>
    <xf numFmtId="0" fontId="8" fillId="4" borderId="0" xfId="17" applyNumberFormat="1" applyFont="1" applyFill="1" applyAlignment="1">
      <alignment horizontal="left"/>
    </xf>
    <xf numFmtId="182" fontId="7" fillId="4" borderId="0" xfId="17" applyNumberFormat="1" applyFont="1" applyFill="1" applyAlignment="1">
      <alignment/>
    </xf>
    <xf numFmtId="188" fontId="15" fillId="4" borderId="0" xfId="17" applyNumberFormat="1" applyFont="1" applyFill="1" applyAlignment="1">
      <alignment/>
    </xf>
    <xf numFmtId="3" fontId="7" fillId="4" borderId="0" xfId="17" applyNumberFormat="1" applyFont="1" applyFill="1" applyAlignment="1">
      <alignment/>
    </xf>
    <xf numFmtId="182" fontId="7" fillId="4" borderId="0" xfId="22" applyNumberFormat="1" applyFont="1" applyFill="1">
      <alignment/>
      <protection/>
    </xf>
    <xf numFmtId="182" fontId="7" fillId="4" borderId="0" xfId="17" applyNumberFormat="1" applyFont="1" applyFill="1" applyBorder="1" applyAlignment="1">
      <alignment/>
    </xf>
    <xf numFmtId="0" fontId="7" fillId="4" borderId="0" xfId="22" applyFont="1" applyFill="1" applyBorder="1">
      <alignment/>
      <protection/>
    </xf>
    <xf numFmtId="182" fontId="7" fillId="4" borderId="0" xfId="17" applyNumberFormat="1" applyFont="1" applyFill="1" applyBorder="1" applyAlignment="1">
      <alignment horizontal="right"/>
    </xf>
    <xf numFmtId="0" fontId="16" fillId="4" borderId="0" xfId="22" applyFont="1" applyFill="1">
      <alignment/>
      <protection/>
    </xf>
    <xf numFmtId="180" fontId="7" fillId="4" borderId="0" xfId="26" applyNumberFormat="1" applyFont="1" applyFill="1" applyAlignment="1">
      <alignment/>
    </xf>
    <xf numFmtId="180" fontId="7" fillId="4" borderId="0" xfId="22" applyNumberFormat="1" applyFont="1" applyFill="1">
      <alignment/>
      <protection/>
    </xf>
    <xf numFmtId="0" fontId="8" fillId="4" borderId="0" xfId="22" applyFont="1" applyFill="1" applyAlignment="1">
      <alignment/>
      <protection/>
    </xf>
    <xf numFmtId="181" fontId="7" fillId="4" borderId="0" xfId="17" applyNumberFormat="1" applyFont="1" applyFill="1" applyAlignment="1">
      <alignment/>
    </xf>
    <xf numFmtId="0" fontId="8" fillId="4" borderId="0" xfId="22" applyFont="1" applyFill="1" applyAlignment="1">
      <alignment horizontal="right"/>
      <protection/>
    </xf>
    <xf numFmtId="182" fontId="7" fillId="5" borderId="0" xfId="17" applyNumberFormat="1" applyFont="1" applyFill="1" applyBorder="1" applyAlignment="1">
      <alignment/>
    </xf>
    <xf numFmtId="0" fontId="7" fillId="5" borderId="0" xfId="22" applyFont="1" applyFill="1" applyBorder="1">
      <alignment/>
      <protection/>
    </xf>
    <xf numFmtId="181" fontId="7" fillId="5" borderId="0" xfId="17" applyNumberFormat="1" applyFont="1" applyFill="1" applyBorder="1" applyAlignment="1">
      <alignment/>
    </xf>
    <xf numFmtId="182" fontId="7" fillId="6" borderId="0" xfId="17" applyNumberFormat="1" applyFont="1" applyFill="1" applyBorder="1" applyAlignment="1">
      <alignment/>
    </xf>
    <xf numFmtId="0" fontId="7" fillId="6" borderId="0" xfId="22" applyFont="1" applyFill="1" applyBorder="1">
      <alignment/>
      <protection/>
    </xf>
    <xf numFmtId="181" fontId="7" fillId="6" borderId="0" xfId="17" applyNumberFormat="1" applyFont="1" applyFill="1" applyBorder="1" applyAlignment="1">
      <alignment/>
    </xf>
    <xf numFmtId="0" fontId="8" fillId="4" borderId="0" xfId="22" applyFont="1" applyFill="1" applyAlignment="1">
      <alignment horizontal="center" vertical="center" wrapText="1"/>
      <protection/>
    </xf>
    <xf numFmtId="0" fontId="8" fillId="4" borderId="0" xfId="22" applyFont="1" applyFill="1" applyAlignment="1">
      <alignment horizontal="center" vertical="center"/>
      <protection/>
    </xf>
  </cellXfs>
  <cellStyles count="13">
    <cellStyle name="Normal" xfId="0"/>
    <cellStyle name="Comma" xfId="15"/>
    <cellStyle name="Comma [0]" xfId="16"/>
    <cellStyle name="Comma_graph-projection-insured-pensioners-Sn" xfId="17"/>
    <cellStyle name="Currency" xfId="18"/>
    <cellStyle name="Currency [0]" xfId="19"/>
    <cellStyle name="Followed Hyperlink" xfId="20"/>
    <cellStyle name="Hyperlink" xfId="21"/>
    <cellStyle name="Normal_1997 INS" xfId="22"/>
    <cellStyle name="Normal_Moski" xfId="23"/>
    <cellStyle name="Normal_starostna piramida" xfId="24"/>
    <cellStyle name="Normal_Zensk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525"/>
          <c:w val="0.94675"/>
          <c:h val="0.883"/>
        </c:manualLayout>
      </c:layout>
      <c:barChart>
        <c:barDir val="bar"/>
        <c:grouping val="clustered"/>
        <c:varyColors val="0"/>
        <c:ser>
          <c:idx val="0"/>
          <c:order val="0"/>
          <c:tx>
            <c:v>Stanje v izbranem letu 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'Podatki za piramido'!$A$3:$A$103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Pyramid!$O$3:$O$103</c:f>
              <c:numCache>
                <c:ptCount val="101"/>
                <c:pt idx="0">
                  <c:v>8.275</c:v>
                </c:pt>
                <c:pt idx="1">
                  <c:v>8.374</c:v>
                </c:pt>
                <c:pt idx="2">
                  <c:v>8.698</c:v>
                </c:pt>
                <c:pt idx="3">
                  <c:v>8.642</c:v>
                </c:pt>
                <c:pt idx="4">
                  <c:v>9.01</c:v>
                </c:pt>
                <c:pt idx="5">
                  <c:v>8.632</c:v>
                </c:pt>
                <c:pt idx="6">
                  <c:v>8.782</c:v>
                </c:pt>
                <c:pt idx="7">
                  <c:v>9.001</c:v>
                </c:pt>
                <c:pt idx="8">
                  <c:v>9.274</c:v>
                </c:pt>
                <c:pt idx="9">
                  <c:v>9.349</c:v>
                </c:pt>
                <c:pt idx="10">
                  <c:v>9.735</c:v>
                </c:pt>
                <c:pt idx="11">
                  <c:v>9.779</c:v>
                </c:pt>
                <c:pt idx="12">
                  <c:v>9.767</c:v>
                </c:pt>
                <c:pt idx="13">
                  <c:v>10.613</c:v>
                </c:pt>
                <c:pt idx="14">
                  <c:v>10.984</c:v>
                </c:pt>
                <c:pt idx="15">
                  <c:v>11.357</c:v>
                </c:pt>
                <c:pt idx="16">
                  <c:v>12.331</c:v>
                </c:pt>
                <c:pt idx="17">
                  <c:v>12.597</c:v>
                </c:pt>
                <c:pt idx="18">
                  <c:v>12.325</c:v>
                </c:pt>
                <c:pt idx="19">
                  <c:v>12.73</c:v>
                </c:pt>
                <c:pt idx="20">
                  <c:v>13.077</c:v>
                </c:pt>
                <c:pt idx="21">
                  <c:v>13.4</c:v>
                </c:pt>
                <c:pt idx="22">
                  <c:v>13.84</c:v>
                </c:pt>
                <c:pt idx="23">
                  <c:v>14.343</c:v>
                </c:pt>
                <c:pt idx="24">
                  <c:v>14.982</c:v>
                </c:pt>
                <c:pt idx="25">
                  <c:v>14.751</c:v>
                </c:pt>
                <c:pt idx="26">
                  <c:v>14.68</c:v>
                </c:pt>
                <c:pt idx="27">
                  <c:v>14.652</c:v>
                </c:pt>
                <c:pt idx="28">
                  <c:v>14.986</c:v>
                </c:pt>
                <c:pt idx="29">
                  <c:v>14.753</c:v>
                </c:pt>
                <c:pt idx="30">
                  <c:v>14.131</c:v>
                </c:pt>
                <c:pt idx="31">
                  <c:v>14.324</c:v>
                </c:pt>
                <c:pt idx="32">
                  <c:v>14.259</c:v>
                </c:pt>
                <c:pt idx="33">
                  <c:v>13.872</c:v>
                </c:pt>
                <c:pt idx="34">
                  <c:v>13.736</c:v>
                </c:pt>
                <c:pt idx="35">
                  <c:v>14.04</c:v>
                </c:pt>
                <c:pt idx="36">
                  <c:v>14.285</c:v>
                </c:pt>
                <c:pt idx="37">
                  <c:v>15.335</c:v>
                </c:pt>
                <c:pt idx="38">
                  <c:v>15.594</c:v>
                </c:pt>
                <c:pt idx="39">
                  <c:v>15.923</c:v>
                </c:pt>
                <c:pt idx="40">
                  <c:v>15.303</c:v>
                </c:pt>
                <c:pt idx="41">
                  <c:v>15.254</c:v>
                </c:pt>
                <c:pt idx="42">
                  <c:v>15.091</c:v>
                </c:pt>
                <c:pt idx="43">
                  <c:v>15.49</c:v>
                </c:pt>
                <c:pt idx="44">
                  <c:v>15.206</c:v>
                </c:pt>
                <c:pt idx="45">
                  <c:v>14.887</c:v>
                </c:pt>
                <c:pt idx="46">
                  <c:v>14.791</c:v>
                </c:pt>
                <c:pt idx="47">
                  <c:v>15.438</c:v>
                </c:pt>
                <c:pt idx="48">
                  <c:v>15.664</c:v>
                </c:pt>
                <c:pt idx="49">
                  <c:v>15.596</c:v>
                </c:pt>
                <c:pt idx="50">
                  <c:v>15.361</c:v>
                </c:pt>
                <c:pt idx="51">
                  <c:v>15.347</c:v>
                </c:pt>
                <c:pt idx="52">
                  <c:v>15.044</c:v>
                </c:pt>
                <c:pt idx="53">
                  <c:v>14.491</c:v>
                </c:pt>
                <c:pt idx="54">
                  <c:v>14.542</c:v>
                </c:pt>
                <c:pt idx="55">
                  <c:v>13.374</c:v>
                </c:pt>
                <c:pt idx="56">
                  <c:v>12.809</c:v>
                </c:pt>
                <c:pt idx="57">
                  <c:v>12.377</c:v>
                </c:pt>
                <c:pt idx="58">
                  <c:v>11.481</c:v>
                </c:pt>
                <c:pt idx="59">
                  <c:v>8.291</c:v>
                </c:pt>
                <c:pt idx="60">
                  <c:v>10.257</c:v>
                </c:pt>
                <c:pt idx="61">
                  <c:v>11.639</c:v>
                </c:pt>
                <c:pt idx="62">
                  <c:v>11.616</c:v>
                </c:pt>
                <c:pt idx="63">
                  <c:v>10.779</c:v>
                </c:pt>
                <c:pt idx="64">
                  <c:v>10.888</c:v>
                </c:pt>
                <c:pt idx="65">
                  <c:v>10.72</c:v>
                </c:pt>
                <c:pt idx="66">
                  <c:v>10.41</c:v>
                </c:pt>
                <c:pt idx="67">
                  <c:v>10.244</c:v>
                </c:pt>
                <c:pt idx="68">
                  <c:v>10.48</c:v>
                </c:pt>
                <c:pt idx="69">
                  <c:v>10.143</c:v>
                </c:pt>
                <c:pt idx="70">
                  <c:v>10.312</c:v>
                </c:pt>
                <c:pt idx="71">
                  <c:v>10.327</c:v>
                </c:pt>
                <c:pt idx="72">
                  <c:v>10.382</c:v>
                </c:pt>
                <c:pt idx="73">
                  <c:v>10.035</c:v>
                </c:pt>
                <c:pt idx="74">
                  <c:v>10.1</c:v>
                </c:pt>
                <c:pt idx="75">
                  <c:v>9.082</c:v>
                </c:pt>
                <c:pt idx="76">
                  <c:v>8.918</c:v>
                </c:pt>
                <c:pt idx="77">
                  <c:v>8.482</c:v>
                </c:pt>
                <c:pt idx="78">
                  <c:v>8.175</c:v>
                </c:pt>
                <c:pt idx="79">
                  <c:v>7.781</c:v>
                </c:pt>
                <c:pt idx="80">
                  <c:v>7.058</c:v>
                </c:pt>
                <c:pt idx="81">
                  <c:v>6.663</c:v>
                </c:pt>
                <c:pt idx="82">
                  <c:v>5.922</c:v>
                </c:pt>
                <c:pt idx="83">
                  <c:v>5.178</c:v>
                </c:pt>
                <c:pt idx="84">
                  <c:v>4.14</c:v>
                </c:pt>
                <c:pt idx="85">
                  <c:v>3.189</c:v>
                </c:pt>
                <c:pt idx="86">
                  <c:v>1.801</c:v>
                </c:pt>
                <c:pt idx="87">
                  <c:v>1.395</c:v>
                </c:pt>
                <c:pt idx="88">
                  <c:v>1.254</c:v>
                </c:pt>
                <c:pt idx="89">
                  <c:v>1.465</c:v>
                </c:pt>
                <c:pt idx="90">
                  <c:v>1.625</c:v>
                </c:pt>
                <c:pt idx="91">
                  <c:v>1.311</c:v>
                </c:pt>
                <c:pt idx="92">
                  <c:v>1.047</c:v>
                </c:pt>
                <c:pt idx="93">
                  <c:v>0.714</c:v>
                </c:pt>
                <c:pt idx="94">
                  <c:v>0.506</c:v>
                </c:pt>
                <c:pt idx="95">
                  <c:v>0.383</c:v>
                </c:pt>
                <c:pt idx="96">
                  <c:v>0.253</c:v>
                </c:pt>
                <c:pt idx="97">
                  <c:v>0.145</c:v>
                </c:pt>
                <c:pt idx="98">
                  <c:v>0.114</c:v>
                </c:pt>
                <c:pt idx="99">
                  <c:v>0.061</c:v>
                </c:pt>
                <c:pt idx="100">
                  <c:v>0.096</c:v>
                </c:pt>
              </c:numCache>
            </c:numRef>
          </c:val>
        </c:ser>
        <c:gapWidth val="0"/>
        <c:axId val="33367045"/>
        <c:axId val="31867950"/>
      </c:barChart>
      <c:catAx>
        <c:axId val="33367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867950"/>
        <c:crosses val="autoZero"/>
        <c:auto val="1"/>
        <c:lblOffset val="100"/>
        <c:tickLblSkip val="10"/>
        <c:tickMarkSkip val="10"/>
        <c:noMultiLvlLbl val="0"/>
      </c:catAx>
      <c:valAx>
        <c:axId val="31867950"/>
        <c:scaling>
          <c:orientation val="minMax"/>
          <c:max val="2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36704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8"/>
          <c:w val="0.972"/>
          <c:h val="0.8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4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0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1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2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6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7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8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9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0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1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2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3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4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5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6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7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8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9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65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66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67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68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69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0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4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5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6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7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8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9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0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4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5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6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7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8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9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0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4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5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6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7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8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9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100"/>
            <c:invertIfNegative val="0"/>
            <c:spPr>
              <a:solidFill>
                <a:srgbClr val="808080"/>
              </a:solidFill>
              <a:ln w="3175">
                <a:solidFill/>
              </a:ln>
            </c:spPr>
          </c:dPt>
          <c:cat>
            <c:strRef>
              <c:f>'Podatki za piramido'!$A$3:$A$103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Pyramid!$N$3:$N$103</c:f>
              <c:numCache>
                <c:ptCount val="101"/>
                <c:pt idx="0">
                  <c:v>8.774</c:v>
                </c:pt>
                <c:pt idx="1">
                  <c:v>8.937</c:v>
                </c:pt>
                <c:pt idx="2">
                  <c:v>9.198</c:v>
                </c:pt>
                <c:pt idx="3">
                  <c:v>9.244</c:v>
                </c:pt>
                <c:pt idx="4">
                  <c:v>9.576</c:v>
                </c:pt>
                <c:pt idx="5">
                  <c:v>9.169</c:v>
                </c:pt>
                <c:pt idx="6">
                  <c:v>9.425</c:v>
                </c:pt>
                <c:pt idx="7">
                  <c:v>9.484</c:v>
                </c:pt>
                <c:pt idx="8">
                  <c:v>9.901</c:v>
                </c:pt>
                <c:pt idx="9">
                  <c:v>9.85</c:v>
                </c:pt>
                <c:pt idx="10">
                  <c:v>10.079</c:v>
                </c:pt>
                <c:pt idx="11">
                  <c:v>10.306</c:v>
                </c:pt>
                <c:pt idx="12">
                  <c:v>10.478</c:v>
                </c:pt>
                <c:pt idx="13">
                  <c:v>11.201</c:v>
                </c:pt>
                <c:pt idx="14">
                  <c:v>11.479</c:v>
                </c:pt>
                <c:pt idx="15">
                  <c:v>12.089</c:v>
                </c:pt>
                <c:pt idx="16">
                  <c:v>13.057</c:v>
                </c:pt>
                <c:pt idx="17">
                  <c:v>13.062</c:v>
                </c:pt>
                <c:pt idx="18">
                  <c:v>12.847</c:v>
                </c:pt>
                <c:pt idx="19">
                  <c:v>13.389</c:v>
                </c:pt>
                <c:pt idx="20">
                  <c:v>13.575</c:v>
                </c:pt>
                <c:pt idx="21">
                  <c:v>13.993</c:v>
                </c:pt>
                <c:pt idx="22">
                  <c:v>14.745</c:v>
                </c:pt>
                <c:pt idx="23">
                  <c:v>15.457</c:v>
                </c:pt>
                <c:pt idx="24">
                  <c:v>15.64</c:v>
                </c:pt>
                <c:pt idx="25">
                  <c:v>16.104</c:v>
                </c:pt>
                <c:pt idx="26">
                  <c:v>16.139</c:v>
                </c:pt>
                <c:pt idx="27">
                  <c:v>15.78</c:v>
                </c:pt>
                <c:pt idx="28">
                  <c:v>15.916</c:v>
                </c:pt>
                <c:pt idx="29">
                  <c:v>15.485</c:v>
                </c:pt>
                <c:pt idx="30">
                  <c:v>15.315</c:v>
                </c:pt>
                <c:pt idx="31">
                  <c:v>15.237</c:v>
                </c:pt>
                <c:pt idx="32">
                  <c:v>15.088</c:v>
                </c:pt>
                <c:pt idx="33">
                  <c:v>14.78</c:v>
                </c:pt>
                <c:pt idx="34">
                  <c:v>14.047</c:v>
                </c:pt>
                <c:pt idx="35">
                  <c:v>14.58</c:v>
                </c:pt>
                <c:pt idx="36">
                  <c:v>14.993</c:v>
                </c:pt>
                <c:pt idx="37">
                  <c:v>15.17</c:v>
                </c:pt>
                <c:pt idx="38">
                  <c:v>16.179</c:v>
                </c:pt>
                <c:pt idx="39">
                  <c:v>16.015</c:v>
                </c:pt>
                <c:pt idx="40">
                  <c:v>15.6</c:v>
                </c:pt>
                <c:pt idx="41">
                  <c:v>15.739</c:v>
                </c:pt>
                <c:pt idx="42">
                  <c:v>15.999</c:v>
                </c:pt>
                <c:pt idx="43">
                  <c:v>15.96</c:v>
                </c:pt>
                <c:pt idx="44">
                  <c:v>15.515</c:v>
                </c:pt>
                <c:pt idx="45">
                  <c:v>15.695</c:v>
                </c:pt>
                <c:pt idx="46">
                  <c:v>15.734</c:v>
                </c:pt>
                <c:pt idx="47">
                  <c:v>15.816</c:v>
                </c:pt>
                <c:pt idx="48">
                  <c:v>16.766</c:v>
                </c:pt>
                <c:pt idx="49">
                  <c:v>16.625</c:v>
                </c:pt>
                <c:pt idx="50">
                  <c:v>16.244</c:v>
                </c:pt>
                <c:pt idx="51">
                  <c:v>16.582</c:v>
                </c:pt>
                <c:pt idx="52">
                  <c:v>16.178</c:v>
                </c:pt>
                <c:pt idx="53">
                  <c:v>15.151</c:v>
                </c:pt>
                <c:pt idx="54">
                  <c:v>15.4</c:v>
                </c:pt>
                <c:pt idx="55">
                  <c:v>13.902</c:v>
                </c:pt>
                <c:pt idx="56">
                  <c:v>12.945</c:v>
                </c:pt>
                <c:pt idx="57">
                  <c:v>12.489</c:v>
                </c:pt>
                <c:pt idx="58">
                  <c:v>10.97</c:v>
                </c:pt>
                <c:pt idx="59">
                  <c:v>8.036</c:v>
                </c:pt>
                <c:pt idx="60">
                  <c:v>9.76</c:v>
                </c:pt>
                <c:pt idx="61">
                  <c:v>10.553</c:v>
                </c:pt>
                <c:pt idx="62">
                  <c:v>10.494</c:v>
                </c:pt>
                <c:pt idx="63">
                  <c:v>9.937</c:v>
                </c:pt>
                <c:pt idx="64">
                  <c:v>9.835</c:v>
                </c:pt>
                <c:pt idx="65">
                  <c:v>9.311</c:v>
                </c:pt>
                <c:pt idx="66">
                  <c:v>8.79</c:v>
                </c:pt>
                <c:pt idx="67">
                  <c:v>8.593</c:v>
                </c:pt>
                <c:pt idx="68">
                  <c:v>8.554</c:v>
                </c:pt>
                <c:pt idx="69">
                  <c:v>8.062</c:v>
                </c:pt>
                <c:pt idx="70">
                  <c:v>7.59</c:v>
                </c:pt>
                <c:pt idx="71">
                  <c:v>7.101</c:v>
                </c:pt>
                <c:pt idx="72">
                  <c:v>6.919</c:v>
                </c:pt>
                <c:pt idx="73">
                  <c:v>6.531</c:v>
                </c:pt>
                <c:pt idx="74">
                  <c:v>6.589</c:v>
                </c:pt>
                <c:pt idx="75">
                  <c:v>5.537</c:v>
                </c:pt>
                <c:pt idx="76">
                  <c:v>5.067</c:v>
                </c:pt>
                <c:pt idx="77">
                  <c:v>4.551</c:v>
                </c:pt>
                <c:pt idx="78">
                  <c:v>3.644</c:v>
                </c:pt>
                <c:pt idx="79">
                  <c:v>3.32</c:v>
                </c:pt>
                <c:pt idx="80">
                  <c:v>2.758</c:v>
                </c:pt>
                <c:pt idx="81">
                  <c:v>2.705</c:v>
                </c:pt>
                <c:pt idx="82">
                  <c:v>2.173</c:v>
                </c:pt>
                <c:pt idx="83">
                  <c:v>1.765</c:v>
                </c:pt>
                <c:pt idx="84">
                  <c:v>1.478</c:v>
                </c:pt>
                <c:pt idx="85">
                  <c:v>1.07</c:v>
                </c:pt>
                <c:pt idx="86">
                  <c:v>0.574</c:v>
                </c:pt>
                <c:pt idx="87">
                  <c:v>0.48</c:v>
                </c:pt>
                <c:pt idx="88">
                  <c:v>0.42</c:v>
                </c:pt>
                <c:pt idx="89">
                  <c:v>0.414</c:v>
                </c:pt>
                <c:pt idx="90">
                  <c:v>0.518</c:v>
                </c:pt>
                <c:pt idx="91">
                  <c:v>0.409</c:v>
                </c:pt>
                <c:pt idx="92">
                  <c:v>0.303</c:v>
                </c:pt>
                <c:pt idx="93">
                  <c:v>0.235</c:v>
                </c:pt>
                <c:pt idx="94">
                  <c:v>0.15</c:v>
                </c:pt>
                <c:pt idx="95">
                  <c:v>0.105</c:v>
                </c:pt>
                <c:pt idx="96">
                  <c:v>0.056</c:v>
                </c:pt>
                <c:pt idx="97">
                  <c:v>0.04</c:v>
                </c:pt>
                <c:pt idx="98">
                  <c:v>0.023</c:v>
                </c:pt>
                <c:pt idx="99">
                  <c:v>0.012</c:v>
                </c:pt>
                <c:pt idx="100">
                  <c:v>0.022</c:v>
                </c:pt>
              </c:numCache>
            </c:numRef>
          </c:val>
        </c:ser>
        <c:gapWidth val="0"/>
        <c:axId val="18376095"/>
        <c:axId val="31167128"/>
      </c:barChart>
      <c:catAx>
        <c:axId val="1837609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167128"/>
        <c:crosses val="autoZero"/>
        <c:auto val="1"/>
        <c:lblOffset val="100"/>
        <c:tickLblSkip val="10"/>
        <c:tickMarkSkip val="10"/>
        <c:noMultiLvlLbl val="0"/>
      </c:catAx>
      <c:valAx>
        <c:axId val="31167128"/>
        <c:scaling>
          <c:orientation val="maxMin"/>
          <c:max val="2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37609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5"/>
          <c:w val="0.99425"/>
          <c:h val="0.9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Pyramid!$I$30</c:f>
              <c:strCache>
                <c:ptCount val="1"/>
                <c:pt idx="0">
                  <c:v>P0-19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Pyramid!$J$30</c:f>
              <c:numCache>
                <c:ptCount val="1"/>
                <c:pt idx="0">
                  <c:v>411.8</c:v>
                </c:pt>
              </c:numCache>
            </c:numRef>
          </c:val>
        </c:ser>
        <c:ser>
          <c:idx val="0"/>
          <c:order val="1"/>
          <c:tx>
            <c:strRef>
              <c:f>Pyramid!$I$29</c:f>
              <c:strCache>
                <c:ptCount val="1"/>
                <c:pt idx="0">
                  <c:v>P20-64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Pyramid!$J$29</c:f>
              <c:numCache>
                <c:ptCount val="1"/>
                <c:pt idx="0">
                  <c:v>1282.142</c:v>
                </c:pt>
              </c:numCache>
            </c:numRef>
          </c:val>
        </c:ser>
        <c:ser>
          <c:idx val="1"/>
          <c:order val="2"/>
          <c:tx>
            <c:strRef>
              <c:f>Pyramid!$I$28</c:f>
              <c:strCache>
                <c:ptCount val="1"/>
                <c:pt idx="0">
                  <c:v>P65+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Pyramid!$J$28</c:f>
              <c:numCache>
                <c:ptCount val="1"/>
                <c:pt idx="0">
                  <c:v>305.7799999999999</c:v>
                </c:pt>
              </c:numCache>
            </c:numRef>
          </c:val>
        </c:ser>
        <c:overlap val="100"/>
        <c:axId val="12068697"/>
        <c:axId val="41509410"/>
      </c:barChart>
      <c:catAx>
        <c:axId val="1206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509410"/>
        <c:crosses val="autoZero"/>
        <c:auto val="1"/>
        <c:lblOffset val="100"/>
        <c:noMultiLvlLbl val="0"/>
      </c:catAx>
      <c:valAx>
        <c:axId val="41509410"/>
        <c:scaling>
          <c:orientation val="minMax"/>
          <c:max val="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68697"/>
        <c:crossesAt val="1"/>
        <c:crossBetween val="between"/>
        <c:dispUnits/>
        <c:majorUnit val="2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"/>
          <c:w val="1"/>
          <c:h val="0.97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Pyramid!$I$30</c:f>
              <c:strCache>
                <c:ptCount val="1"/>
                <c:pt idx="0">
                  <c:v>P0-19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Pyramid!$L$30</c:f>
              <c:numCache>
                <c:ptCount val="1"/>
                <c:pt idx="0">
                  <c:v>20.592862407874694</c:v>
                </c:pt>
              </c:numCache>
            </c:numRef>
          </c:val>
        </c:ser>
        <c:ser>
          <c:idx val="0"/>
          <c:order val="1"/>
          <c:tx>
            <c:strRef>
              <c:f>Pyramid!$I$29</c:f>
              <c:strCache>
                <c:ptCount val="1"/>
                <c:pt idx="0">
                  <c:v>P20-64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Pyramid!$L$29</c:f>
              <c:numCache>
                <c:ptCount val="1"/>
                <c:pt idx="0">
                  <c:v>64.11601212568547</c:v>
                </c:pt>
              </c:numCache>
            </c:numRef>
          </c:val>
        </c:ser>
        <c:ser>
          <c:idx val="1"/>
          <c:order val="2"/>
          <c:tx>
            <c:strRef>
              <c:f>Pyramid!$I$28</c:f>
              <c:strCache>
                <c:ptCount val="1"/>
                <c:pt idx="0">
                  <c:v>P65+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Pyramid!$L$28</c:f>
              <c:numCache>
                <c:ptCount val="1"/>
                <c:pt idx="0">
                  <c:v>15.291125466439832</c:v>
                </c:pt>
              </c:numCache>
            </c:numRef>
          </c:val>
        </c:ser>
        <c:overlap val="100"/>
        <c:axId val="38040371"/>
        <c:axId val="6819020"/>
      </c:barChart>
      <c:catAx>
        <c:axId val="3804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819020"/>
        <c:crosses val="autoZero"/>
        <c:auto val="1"/>
        <c:lblOffset val="100"/>
        <c:noMultiLvlLbl val="0"/>
      </c:catAx>
      <c:valAx>
        <c:axId val="6819020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4037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5325"/>
          <c:w val="0.94525"/>
          <c:h val="0.88225"/>
        </c:manualLayout>
      </c:layout>
      <c:barChart>
        <c:barDir val="bar"/>
        <c:grouping val="clustered"/>
        <c:varyColors val="0"/>
        <c:ser>
          <c:idx val="0"/>
          <c:order val="0"/>
          <c:tx>
            <c:v>Stanje v izbranem letu 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'Podatki za piramido_02'!$A$3:$A$103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'Also_80+'!$O$3:$O$103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gapWidth val="0"/>
        <c:axId val="61371181"/>
        <c:axId val="15469718"/>
      </c:barChart>
      <c:catAx>
        <c:axId val="61371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469718"/>
        <c:crosses val="autoZero"/>
        <c:auto val="1"/>
        <c:lblOffset val="100"/>
        <c:tickLblSkip val="10"/>
        <c:tickMarkSkip val="10"/>
        <c:noMultiLvlLbl val="0"/>
      </c:catAx>
      <c:valAx>
        <c:axId val="15469718"/>
        <c:scaling>
          <c:orientation val="minMax"/>
          <c:max val="2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7118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8"/>
          <c:w val="0.972"/>
          <c:h val="0.8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4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0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1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2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6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7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8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9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0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1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2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3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4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5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6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7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8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9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65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66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67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68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69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0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4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5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6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7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8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9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0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81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82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83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84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85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86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87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88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89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90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91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94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95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96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97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98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99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100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cat>
            <c:strRef>
              <c:f>'Podatki za piramido_02'!$A$3:$A$103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'Also_80+'!$N$3:$N$103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gapWidth val="0"/>
        <c:axId val="5009735"/>
        <c:axId val="45087616"/>
      </c:barChart>
      <c:catAx>
        <c:axId val="500973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087616"/>
        <c:crosses val="autoZero"/>
        <c:auto val="1"/>
        <c:lblOffset val="100"/>
        <c:tickLblSkip val="10"/>
        <c:tickMarkSkip val="10"/>
        <c:noMultiLvlLbl val="0"/>
      </c:catAx>
      <c:valAx>
        <c:axId val="45087616"/>
        <c:scaling>
          <c:orientation val="maxMin"/>
          <c:max val="2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0973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5"/>
          <c:w val="0.99425"/>
          <c:h val="0.9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'Also_80+'!$I$31</c:f>
              <c:strCache>
                <c:ptCount val="1"/>
                <c:pt idx="0">
                  <c:v>P0-14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'Also_80+'!$J$31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'Also_80+'!$I$30</c:f>
              <c:strCache>
                <c:ptCount val="1"/>
                <c:pt idx="0">
                  <c:v>P15-64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'Also_80+'!$J$30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strRef>
              <c:f>'Also_80+'!$I$29</c:f>
              <c:strCache>
                <c:ptCount val="1"/>
                <c:pt idx="0">
                  <c:v>P65-79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'Also_80+'!$J$29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'Also_80+'!$I$28</c:f>
              <c:strCache>
                <c:ptCount val="1"/>
                <c:pt idx="0">
                  <c:v>P80+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'Also_80+'!$J$28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135361"/>
        <c:axId val="28218250"/>
      </c:barChart>
      <c:catAx>
        <c:axId val="313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218250"/>
        <c:crosses val="autoZero"/>
        <c:auto val="1"/>
        <c:lblOffset val="100"/>
        <c:noMultiLvlLbl val="0"/>
      </c:catAx>
      <c:valAx>
        <c:axId val="28218250"/>
        <c:scaling>
          <c:orientation val="minMax"/>
          <c:max val="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5361"/>
        <c:crossesAt val="1"/>
        <c:crossBetween val="between"/>
        <c:dispUnits/>
        <c:majorUnit val="2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"/>
          <c:w val="1"/>
          <c:h val="0.97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'Also_80+'!$I$31</c:f>
              <c:strCache>
                <c:ptCount val="1"/>
                <c:pt idx="0">
                  <c:v>P0-14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'Also_80+'!$L$31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'Also_80+'!$I$30</c:f>
              <c:strCache>
                <c:ptCount val="1"/>
                <c:pt idx="0">
                  <c:v>P15-64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'Also_80+'!$L$30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strRef>
              <c:f>'Also_80+'!$I$29</c:f>
              <c:strCache>
                <c:ptCount val="1"/>
                <c:pt idx="0">
                  <c:v>P65-79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'Also_80+'!$L$29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'Also_80+'!$I$28</c:f>
              <c:strCache>
                <c:ptCount val="1"/>
                <c:pt idx="0">
                  <c:v>P80+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'Also_80+'!$L$28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2637659"/>
        <c:axId val="3976884"/>
      </c:barChart>
      <c:catAx>
        <c:axId val="5263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76884"/>
        <c:crosses val="autoZero"/>
        <c:auto val="1"/>
        <c:lblOffset val="100"/>
        <c:noMultiLvlLbl val="0"/>
      </c:catAx>
      <c:valAx>
        <c:axId val="3976884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3765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0.50125</cdr:x>
      <cdr:y>0.20725</cdr:y>
    </cdr:from>
    <cdr:to>
      <cdr:x>0.50125</cdr:x>
      <cdr:y>0.20725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971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/>
            <a:t>♀</a:t>
          </a:r>
        </a:p>
      </cdr:txBody>
    </cdr:sp>
  </cdr:relSizeAnchor>
  <cdr:relSizeAnchor xmlns:cdr="http://schemas.openxmlformats.org/drawingml/2006/chartDrawing">
    <cdr:from>
      <cdr:x>0.502</cdr:x>
      <cdr:y>0.208</cdr:y>
    </cdr:from>
    <cdr:to>
      <cdr:x>0.502</cdr:x>
      <cdr:y>0.208</cdr:y>
    </cdr:to>
    <cdr:sp>
      <cdr:nvSpPr>
        <cdr:cNvPr id="2" name="TextBox 2"/>
        <cdr:cNvSpPr txBox="1">
          <a:spLocks noChangeArrowheads="1"/>
        </cdr:cNvSpPr>
      </cdr:nvSpPr>
      <cdr:spPr>
        <a:xfrm>
          <a:off x="1819275" y="981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/>
            <a:t>♀</a:t>
          </a:r>
        </a:p>
      </cdr:txBody>
    </cdr:sp>
  </cdr:relSizeAnchor>
  <cdr:relSizeAnchor xmlns:cdr="http://schemas.openxmlformats.org/drawingml/2006/chartDrawing">
    <cdr:from>
      <cdr:x>0.605</cdr:x>
      <cdr:y>0.112</cdr:y>
    </cdr:from>
    <cdr:to>
      <cdr:x>0.78725</cdr:x>
      <cdr:y>0.16</cdr:y>
    </cdr:to>
    <cdr:sp>
      <cdr:nvSpPr>
        <cdr:cNvPr id="3" name="TextBox 3"/>
        <cdr:cNvSpPr txBox="1">
          <a:spLocks noChangeArrowheads="1"/>
        </cdr:cNvSpPr>
      </cdr:nvSpPr>
      <cdr:spPr>
        <a:xfrm>
          <a:off x="2200275" y="523875"/>
          <a:ext cx="666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Female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0.32575</cdr:x>
      <cdr:y>0.13425</cdr:y>
    </cdr:from>
    <cdr:to>
      <cdr:x>0.32575</cdr:x>
      <cdr:y>0.13425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628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/>
            <a:t>♂</a:t>
          </a:r>
        </a:p>
      </cdr:txBody>
    </cdr:sp>
  </cdr:relSizeAnchor>
  <cdr:relSizeAnchor xmlns:cdr="http://schemas.openxmlformats.org/drawingml/2006/chartDrawing">
    <cdr:from>
      <cdr:x>0.32575</cdr:x>
      <cdr:y>0.135</cdr:y>
    </cdr:from>
    <cdr:to>
      <cdr:x>0.32575</cdr:x>
      <cdr:y>0.135</cdr:y>
    </cdr:to>
    <cdr:sp>
      <cdr:nvSpPr>
        <cdr:cNvPr id="2" name="TextBox 2"/>
        <cdr:cNvSpPr txBox="1">
          <a:spLocks noChangeArrowheads="1"/>
        </cdr:cNvSpPr>
      </cdr:nvSpPr>
      <cdr:spPr>
        <a:xfrm>
          <a:off x="1171575" y="628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/>
            <a:t>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3</xdr:row>
      <xdr:rowOff>38100</xdr:rowOff>
    </xdr:from>
    <xdr:to>
      <xdr:col>7</xdr:col>
      <xdr:colOff>447675</xdr:colOff>
      <xdr:row>28</xdr:row>
      <xdr:rowOff>0</xdr:rowOff>
    </xdr:to>
    <xdr:graphicFrame>
      <xdr:nvGraphicFramePr>
        <xdr:cNvPr id="1" name="Chart 26"/>
        <xdr:cNvGraphicFramePr/>
      </xdr:nvGraphicFramePr>
      <xdr:xfrm>
        <a:off x="3609975" y="609600"/>
        <a:ext cx="36385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3</xdr:row>
      <xdr:rowOff>38100</xdr:rowOff>
    </xdr:from>
    <xdr:to>
      <xdr:col>4</xdr:col>
      <xdr:colOff>285750</xdr:colOff>
      <xdr:row>27</xdr:row>
      <xdr:rowOff>180975</xdr:rowOff>
    </xdr:to>
    <xdr:graphicFrame>
      <xdr:nvGraphicFramePr>
        <xdr:cNvPr id="2" name="Chart 27"/>
        <xdr:cNvGraphicFramePr/>
      </xdr:nvGraphicFramePr>
      <xdr:xfrm>
        <a:off x="409575" y="609600"/>
        <a:ext cx="36195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466725</xdr:colOff>
      <xdr:row>26</xdr:row>
      <xdr:rowOff>38100</xdr:rowOff>
    </xdr:from>
    <xdr:to>
      <xdr:col>5</xdr:col>
      <xdr:colOff>57150</xdr:colOff>
      <xdr:row>27</xdr:row>
      <xdr:rowOff>57150</xdr:rowOff>
    </xdr:to>
    <xdr:sp>
      <xdr:nvSpPr>
        <xdr:cNvPr id="3" name="TextBox 28"/>
        <xdr:cNvSpPr txBox="1">
          <a:spLocks noChangeArrowheads="1"/>
        </xdr:cNvSpPr>
      </xdr:nvSpPr>
      <xdr:spPr>
        <a:xfrm>
          <a:off x="3095625" y="4991100"/>
          <a:ext cx="2038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Population (in thousands)</a:t>
          </a:r>
        </a:p>
      </xdr:txBody>
    </xdr:sp>
    <xdr:clientData/>
  </xdr:twoCellAnchor>
  <xdr:oneCellAnchor>
    <xdr:from>
      <xdr:col>3</xdr:col>
      <xdr:colOff>1028700</xdr:colOff>
      <xdr:row>3</xdr:row>
      <xdr:rowOff>85725</xdr:rowOff>
    </xdr:from>
    <xdr:ext cx="352425" cy="228600"/>
    <xdr:sp>
      <xdr:nvSpPr>
        <xdr:cNvPr id="4" name="TextBox 29"/>
        <xdr:cNvSpPr txBox="1">
          <a:spLocks noChangeArrowheads="1"/>
        </xdr:cNvSpPr>
      </xdr:nvSpPr>
      <xdr:spPr>
        <a:xfrm>
          <a:off x="3657600" y="6572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Age</a:t>
          </a:r>
        </a:p>
      </xdr:txBody>
    </xdr:sp>
    <xdr:clientData/>
  </xdr:oneCellAnchor>
  <xdr:twoCellAnchor>
    <xdr:from>
      <xdr:col>1</xdr:col>
      <xdr:colOff>438150</xdr:colOff>
      <xdr:row>6</xdr:row>
      <xdr:rowOff>28575</xdr:rowOff>
    </xdr:from>
    <xdr:to>
      <xdr:col>1</xdr:col>
      <xdr:colOff>923925</xdr:colOff>
      <xdr:row>7</xdr:row>
      <xdr:rowOff>57150</xdr:rowOff>
    </xdr:to>
    <xdr:sp>
      <xdr:nvSpPr>
        <xdr:cNvPr id="5" name="TextBox 31"/>
        <xdr:cNvSpPr txBox="1">
          <a:spLocks noChangeArrowheads="1"/>
        </xdr:cNvSpPr>
      </xdr:nvSpPr>
      <xdr:spPr>
        <a:xfrm>
          <a:off x="1238250" y="1171575"/>
          <a:ext cx="4857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Male</a:t>
          </a:r>
        </a:p>
      </xdr:txBody>
    </xdr:sp>
    <xdr:clientData/>
  </xdr:twoCellAnchor>
  <xdr:twoCellAnchor>
    <xdr:from>
      <xdr:col>7</xdr:col>
      <xdr:colOff>657225</xdr:colOff>
      <xdr:row>3</xdr:row>
      <xdr:rowOff>28575</xdr:rowOff>
    </xdr:from>
    <xdr:to>
      <xdr:col>10</xdr:col>
      <xdr:colOff>285750</xdr:colOff>
      <xdr:row>25</xdr:row>
      <xdr:rowOff>161925</xdr:rowOff>
    </xdr:to>
    <xdr:graphicFrame>
      <xdr:nvGraphicFramePr>
        <xdr:cNvPr id="6" name="Chart 32"/>
        <xdr:cNvGraphicFramePr/>
      </xdr:nvGraphicFramePr>
      <xdr:xfrm>
        <a:off x="7458075" y="600075"/>
        <a:ext cx="1914525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314325</xdr:colOff>
      <xdr:row>3</xdr:row>
      <xdr:rowOff>28575</xdr:rowOff>
    </xdr:from>
    <xdr:to>
      <xdr:col>13</xdr:col>
      <xdr:colOff>257175</xdr:colOff>
      <xdr:row>25</xdr:row>
      <xdr:rowOff>161925</xdr:rowOff>
    </xdr:to>
    <xdr:graphicFrame>
      <xdr:nvGraphicFramePr>
        <xdr:cNvPr id="7" name="Chart 35"/>
        <xdr:cNvGraphicFramePr/>
      </xdr:nvGraphicFramePr>
      <xdr:xfrm>
        <a:off x="9401175" y="600075"/>
        <a:ext cx="1752600" cy="4324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28</xdr:row>
      <xdr:rowOff>95250</xdr:rowOff>
    </xdr:from>
    <xdr:to>
      <xdr:col>2</xdr:col>
      <xdr:colOff>533400</xdr:colOff>
      <xdr:row>29</xdr:row>
      <xdr:rowOff>133350</xdr:rowOff>
    </xdr:to>
    <xdr:sp>
      <xdr:nvSpPr>
        <xdr:cNvPr id="8" name="TextBox 37"/>
        <xdr:cNvSpPr txBox="1">
          <a:spLocks noChangeArrowheads="1"/>
        </xdr:cNvSpPr>
      </xdr:nvSpPr>
      <xdr:spPr>
        <a:xfrm>
          <a:off x="885825" y="5429250"/>
          <a:ext cx="1457325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Developed by Joze Sambt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0.50125</cdr:x>
      <cdr:y>0.20725</cdr:y>
    </cdr:from>
    <cdr:to>
      <cdr:x>0.50125</cdr:x>
      <cdr:y>0.20725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971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/>
            <a:t>♀</a:t>
          </a:r>
        </a:p>
      </cdr:txBody>
    </cdr:sp>
  </cdr:relSizeAnchor>
  <cdr:relSizeAnchor xmlns:cdr="http://schemas.openxmlformats.org/drawingml/2006/chartDrawing">
    <cdr:from>
      <cdr:x>0.502</cdr:x>
      <cdr:y>0.208</cdr:y>
    </cdr:from>
    <cdr:to>
      <cdr:x>0.502</cdr:x>
      <cdr:y>0.208</cdr:y>
    </cdr:to>
    <cdr:sp>
      <cdr:nvSpPr>
        <cdr:cNvPr id="2" name="TextBox 2"/>
        <cdr:cNvSpPr txBox="1">
          <a:spLocks noChangeArrowheads="1"/>
        </cdr:cNvSpPr>
      </cdr:nvSpPr>
      <cdr:spPr>
        <a:xfrm>
          <a:off x="1819275" y="981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/>
            <a:t>♀</a:t>
          </a:r>
        </a:p>
      </cdr:txBody>
    </cdr:sp>
  </cdr:relSizeAnchor>
  <cdr:relSizeAnchor xmlns:cdr="http://schemas.openxmlformats.org/drawingml/2006/chartDrawing">
    <cdr:from>
      <cdr:x>0.605</cdr:x>
      <cdr:y>0.112</cdr:y>
    </cdr:from>
    <cdr:to>
      <cdr:x>0.78725</cdr:x>
      <cdr:y>0.16</cdr:y>
    </cdr:to>
    <cdr:sp>
      <cdr:nvSpPr>
        <cdr:cNvPr id="3" name="TextBox 3"/>
        <cdr:cNvSpPr txBox="1">
          <a:spLocks noChangeArrowheads="1"/>
        </cdr:cNvSpPr>
      </cdr:nvSpPr>
      <cdr:spPr>
        <a:xfrm>
          <a:off x="2200275" y="523875"/>
          <a:ext cx="666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Female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0.32575</cdr:x>
      <cdr:y>0.13425</cdr:y>
    </cdr:from>
    <cdr:to>
      <cdr:x>0.32575</cdr:x>
      <cdr:y>0.13425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628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/>
            <a:t>♂</a:t>
          </a:r>
        </a:p>
      </cdr:txBody>
    </cdr:sp>
  </cdr:relSizeAnchor>
  <cdr:relSizeAnchor xmlns:cdr="http://schemas.openxmlformats.org/drawingml/2006/chartDrawing">
    <cdr:from>
      <cdr:x>0.32575</cdr:x>
      <cdr:y>0.135</cdr:y>
    </cdr:from>
    <cdr:to>
      <cdr:x>0.32575</cdr:x>
      <cdr:y>0.135</cdr:y>
    </cdr:to>
    <cdr:sp>
      <cdr:nvSpPr>
        <cdr:cNvPr id="2" name="TextBox 2"/>
        <cdr:cNvSpPr txBox="1">
          <a:spLocks noChangeArrowheads="1"/>
        </cdr:cNvSpPr>
      </cdr:nvSpPr>
      <cdr:spPr>
        <a:xfrm>
          <a:off x="1171575" y="628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/>
            <a:t>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3</xdr:row>
      <xdr:rowOff>38100</xdr:rowOff>
    </xdr:from>
    <xdr:to>
      <xdr:col>7</xdr:col>
      <xdr:colOff>447675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3609975" y="609600"/>
        <a:ext cx="36385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3</xdr:row>
      <xdr:rowOff>38100</xdr:rowOff>
    </xdr:from>
    <xdr:to>
      <xdr:col>4</xdr:col>
      <xdr:colOff>285750</xdr:colOff>
      <xdr:row>27</xdr:row>
      <xdr:rowOff>180975</xdr:rowOff>
    </xdr:to>
    <xdr:graphicFrame>
      <xdr:nvGraphicFramePr>
        <xdr:cNvPr id="2" name="Chart 3"/>
        <xdr:cNvGraphicFramePr/>
      </xdr:nvGraphicFramePr>
      <xdr:xfrm>
        <a:off x="409575" y="609600"/>
        <a:ext cx="36195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466725</xdr:colOff>
      <xdr:row>26</xdr:row>
      <xdr:rowOff>38100</xdr:rowOff>
    </xdr:from>
    <xdr:to>
      <xdr:col>4</xdr:col>
      <xdr:colOff>1238250</xdr:colOff>
      <xdr:row>27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095625" y="4991100"/>
          <a:ext cx="1885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Population (in thousands)</a:t>
          </a:r>
        </a:p>
      </xdr:txBody>
    </xdr:sp>
    <xdr:clientData/>
  </xdr:twoCellAnchor>
  <xdr:oneCellAnchor>
    <xdr:from>
      <xdr:col>3</xdr:col>
      <xdr:colOff>1028700</xdr:colOff>
      <xdr:row>3</xdr:row>
      <xdr:rowOff>85725</xdr:rowOff>
    </xdr:from>
    <xdr:ext cx="352425" cy="228600"/>
    <xdr:sp>
      <xdr:nvSpPr>
        <xdr:cNvPr id="4" name="TextBox 5"/>
        <xdr:cNvSpPr txBox="1">
          <a:spLocks noChangeArrowheads="1"/>
        </xdr:cNvSpPr>
      </xdr:nvSpPr>
      <xdr:spPr>
        <a:xfrm>
          <a:off x="3657600" y="6572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Age</a:t>
          </a:r>
        </a:p>
      </xdr:txBody>
    </xdr:sp>
    <xdr:clientData/>
  </xdr:oneCellAnchor>
  <xdr:twoCellAnchor>
    <xdr:from>
      <xdr:col>1</xdr:col>
      <xdr:colOff>438150</xdr:colOff>
      <xdr:row>6</xdr:row>
      <xdr:rowOff>28575</xdr:rowOff>
    </xdr:from>
    <xdr:to>
      <xdr:col>1</xdr:col>
      <xdr:colOff>923925</xdr:colOff>
      <xdr:row>7</xdr:row>
      <xdr:rowOff>57150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238250" y="1171575"/>
          <a:ext cx="4857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Male</a:t>
          </a:r>
        </a:p>
      </xdr:txBody>
    </xdr:sp>
    <xdr:clientData/>
  </xdr:twoCellAnchor>
  <xdr:twoCellAnchor>
    <xdr:from>
      <xdr:col>7</xdr:col>
      <xdr:colOff>657225</xdr:colOff>
      <xdr:row>3</xdr:row>
      <xdr:rowOff>28575</xdr:rowOff>
    </xdr:from>
    <xdr:to>
      <xdr:col>10</xdr:col>
      <xdr:colOff>285750</xdr:colOff>
      <xdr:row>25</xdr:row>
      <xdr:rowOff>161925</xdr:rowOff>
    </xdr:to>
    <xdr:graphicFrame>
      <xdr:nvGraphicFramePr>
        <xdr:cNvPr id="6" name="Chart 7"/>
        <xdr:cNvGraphicFramePr/>
      </xdr:nvGraphicFramePr>
      <xdr:xfrm>
        <a:off x="7458075" y="600075"/>
        <a:ext cx="1914525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314325</xdr:colOff>
      <xdr:row>3</xdr:row>
      <xdr:rowOff>28575</xdr:rowOff>
    </xdr:from>
    <xdr:to>
      <xdr:col>13</xdr:col>
      <xdr:colOff>257175</xdr:colOff>
      <xdr:row>25</xdr:row>
      <xdr:rowOff>161925</xdr:rowOff>
    </xdr:to>
    <xdr:graphicFrame>
      <xdr:nvGraphicFramePr>
        <xdr:cNvPr id="7" name="Chart 8"/>
        <xdr:cNvGraphicFramePr/>
      </xdr:nvGraphicFramePr>
      <xdr:xfrm>
        <a:off x="9401175" y="600075"/>
        <a:ext cx="1752600" cy="4324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03"/>
  <sheetViews>
    <sheetView tabSelected="1" zoomScale="90" zoomScaleNormal="90" workbookViewId="0" topLeftCell="B1">
      <selection activeCell="E30" sqref="E30"/>
    </sheetView>
  </sheetViews>
  <sheetFormatPr defaultColWidth="9.140625" defaultRowHeight="12.75"/>
  <cols>
    <col min="1" max="1" width="12.00390625" style="18" customWidth="1"/>
    <col min="2" max="2" width="15.140625" style="18" customWidth="1"/>
    <col min="3" max="3" width="12.28125" style="18" customWidth="1"/>
    <col min="4" max="4" width="16.7109375" style="18" bestFit="1" customWidth="1"/>
    <col min="5" max="5" width="20.00390625" style="18" bestFit="1" customWidth="1"/>
    <col min="6" max="6" width="9.140625" style="18" customWidth="1"/>
    <col min="7" max="7" width="16.7109375" style="18" bestFit="1" customWidth="1"/>
    <col min="8" max="8" width="10.00390625" style="18" bestFit="1" customWidth="1"/>
    <col min="9" max="9" width="13.421875" style="18" customWidth="1"/>
    <col min="10" max="11" width="10.8515625" style="18" customWidth="1"/>
    <col min="12" max="12" width="9.140625" style="18" customWidth="1"/>
    <col min="13" max="13" width="7.140625" style="18" customWidth="1"/>
    <col min="14" max="14" width="13.140625" style="19" bestFit="1" customWidth="1"/>
    <col min="15" max="15" width="10.57421875" style="19" bestFit="1" customWidth="1"/>
    <col min="16" max="16" width="10.57421875" style="18" bestFit="1" customWidth="1"/>
    <col min="17" max="16384" width="9.140625" style="18" customWidth="1"/>
  </cols>
  <sheetData>
    <row r="1" spans="5:15" ht="15" customHeight="1">
      <c r="E1" s="18">
        <f>E3-2004</f>
        <v>1</v>
      </c>
      <c r="I1" s="42" t="s">
        <v>114</v>
      </c>
      <c r="J1" s="43"/>
      <c r="K1" s="43"/>
      <c r="L1" s="35"/>
      <c r="M1" s="19"/>
      <c r="N1" s="20" t="s">
        <v>10</v>
      </c>
      <c r="O1" s="20" t="s">
        <v>11</v>
      </c>
    </row>
    <row r="2" spans="9:13" ht="15" customHeight="1">
      <c r="I2" s="43"/>
      <c r="J2" s="43"/>
      <c r="K2" s="43"/>
      <c r="L2" s="33" t="s">
        <v>113</v>
      </c>
      <c r="M2" s="19"/>
    </row>
    <row r="3" spans="1:15" ht="15" customHeight="1">
      <c r="A3" s="23"/>
      <c r="D3" s="21" t="s">
        <v>112</v>
      </c>
      <c r="E3" s="22">
        <v>2005</v>
      </c>
      <c r="G3" s="23"/>
      <c r="H3" s="23"/>
      <c r="I3" s="43"/>
      <c r="J3" s="43"/>
      <c r="K3" s="43"/>
      <c r="M3" s="19">
        <v>0</v>
      </c>
      <c r="N3" s="24">
        <f>'Podatki za piramido'!B3</f>
        <v>8.774</v>
      </c>
      <c r="O3" s="24">
        <f>'Podatki za piramido'!C3</f>
        <v>8.275</v>
      </c>
    </row>
    <row r="4" spans="1:15" ht="15">
      <c r="A4" s="23"/>
      <c r="B4" s="25"/>
      <c r="C4" s="26"/>
      <c r="G4" s="23"/>
      <c r="H4" s="23"/>
      <c r="I4" s="23"/>
      <c r="J4" s="23"/>
      <c r="K4" s="23"/>
      <c r="M4" s="19">
        <v>1</v>
      </c>
      <c r="N4" s="24">
        <f>'Podatki za piramido'!B4</f>
        <v>8.937</v>
      </c>
      <c r="O4" s="24">
        <f>'Podatki za piramido'!C4</f>
        <v>8.374</v>
      </c>
    </row>
    <row r="5" spans="1:15" ht="15">
      <c r="A5" s="23"/>
      <c r="B5" s="25"/>
      <c r="C5" s="26"/>
      <c r="D5" s="23"/>
      <c r="E5" s="23"/>
      <c r="G5" s="23"/>
      <c r="H5" s="23"/>
      <c r="I5" s="23"/>
      <c r="J5" s="23"/>
      <c r="K5" s="23"/>
      <c r="M5" s="19">
        <v>2</v>
      </c>
      <c r="N5" s="24">
        <f>'Podatki za piramido'!B5</f>
        <v>9.198</v>
      </c>
      <c r="O5" s="24">
        <f>'Podatki za piramido'!C5</f>
        <v>8.698</v>
      </c>
    </row>
    <row r="6" spans="1:15" ht="15">
      <c r="A6" s="23"/>
      <c r="B6" s="25"/>
      <c r="C6" s="26"/>
      <c r="D6" s="23"/>
      <c r="E6" s="23"/>
      <c r="G6" s="23"/>
      <c r="H6" s="23"/>
      <c r="I6" s="23"/>
      <c r="J6" s="23"/>
      <c r="K6" s="23"/>
      <c r="M6" s="19">
        <v>3</v>
      </c>
      <c r="N6" s="24">
        <f>'Podatki za piramido'!B6</f>
        <v>9.244</v>
      </c>
      <c r="O6" s="24">
        <f>'Podatki za piramido'!C6</f>
        <v>8.642</v>
      </c>
    </row>
    <row r="7" spans="1:15" ht="15">
      <c r="A7" s="23"/>
      <c r="B7" s="25"/>
      <c r="C7" s="26"/>
      <c r="D7" s="23"/>
      <c r="E7" s="23"/>
      <c r="G7" s="23"/>
      <c r="H7" s="23"/>
      <c r="J7" s="23"/>
      <c r="K7" s="23"/>
      <c r="M7" s="19">
        <v>4</v>
      </c>
      <c r="N7" s="24">
        <f>'Podatki za piramido'!B7</f>
        <v>9.576</v>
      </c>
      <c r="O7" s="24">
        <f>'Podatki za piramido'!C7</f>
        <v>9.01</v>
      </c>
    </row>
    <row r="8" spans="1:15" ht="15">
      <c r="A8" s="23"/>
      <c r="B8" s="25"/>
      <c r="C8" s="26"/>
      <c r="D8" s="23"/>
      <c r="E8" s="23"/>
      <c r="G8" s="23"/>
      <c r="H8" s="23"/>
      <c r="I8" s="23"/>
      <c r="J8" s="23"/>
      <c r="K8" s="23"/>
      <c r="M8" s="19">
        <v>5</v>
      </c>
      <c r="N8" s="24">
        <f>'Podatki za piramido'!B8</f>
        <v>9.169</v>
      </c>
      <c r="O8" s="24">
        <f>'Podatki za piramido'!C8</f>
        <v>8.632</v>
      </c>
    </row>
    <row r="9" spans="1:15" ht="15">
      <c r="A9" s="23"/>
      <c r="B9" s="25"/>
      <c r="C9" s="26"/>
      <c r="D9" s="23"/>
      <c r="E9" s="23"/>
      <c r="G9" s="23"/>
      <c r="H9" s="23"/>
      <c r="I9" s="23"/>
      <c r="J9" s="23"/>
      <c r="K9" s="23"/>
      <c r="M9" s="19">
        <v>6</v>
      </c>
      <c r="N9" s="24">
        <f>'Podatki za piramido'!B9</f>
        <v>9.425</v>
      </c>
      <c r="O9" s="24">
        <f>'Podatki za piramido'!C9</f>
        <v>8.782</v>
      </c>
    </row>
    <row r="10" spans="1:15" ht="15">
      <c r="A10" s="23"/>
      <c r="B10" s="25"/>
      <c r="C10" s="26"/>
      <c r="D10" s="23"/>
      <c r="E10" s="23"/>
      <c r="G10" s="23"/>
      <c r="H10" s="23"/>
      <c r="K10" s="23"/>
      <c r="M10" s="19">
        <v>7</v>
      </c>
      <c r="N10" s="24">
        <f>'Podatki za piramido'!B10</f>
        <v>9.484</v>
      </c>
      <c r="O10" s="24">
        <f>'Podatki za piramido'!C10</f>
        <v>9.001</v>
      </c>
    </row>
    <row r="11" spans="1:15" ht="15">
      <c r="A11" s="23"/>
      <c r="B11" s="25"/>
      <c r="C11" s="26"/>
      <c r="D11" s="23"/>
      <c r="E11" s="23"/>
      <c r="G11" s="23"/>
      <c r="H11" s="23"/>
      <c r="I11" s="23"/>
      <c r="J11" s="23"/>
      <c r="K11" s="23"/>
      <c r="M11" s="19">
        <v>8</v>
      </c>
      <c r="N11" s="24">
        <f>'Podatki za piramido'!B11</f>
        <v>9.901</v>
      </c>
      <c r="O11" s="24">
        <f>'Podatki za piramido'!C11</f>
        <v>9.274</v>
      </c>
    </row>
    <row r="12" spans="1:15" ht="15">
      <c r="A12" s="23"/>
      <c r="B12" s="25"/>
      <c r="C12" s="26"/>
      <c r="D12" s="23"/>
      <c r="E12" s="23"/>
      <c r="G12" s="23"/>
      <c r="H12" s="23"/>
      <c r="I12" s="23"/>
      <c r="J12" s="23"/>
      <c r="K12" s="23"/>
      <c r="M12" s="19">
        <v>9</v>
      </c>
      <c r="N12" s="24">
        <f>'Podatki za piramido'!B12</f>
        <v>9.85</v>
      </c>
      <c r="O12" s="24">
        <f>'Podatki za piramido'!C12</f>
        <v>9.349</v>
      </c>
    </row>
    <row r="13" spans="1:15" ht="15">
      <c r="A13" s="23"/>
      <c r="B13" s="25"/>
      <c r="C13" s="26"/>
      <c r="D13" s="23"/>
      <c r="E13" s="23"/>
      <c r="G13" s="23"/>
      <c r="H13" s="23"/>
      <c r="I13" s="23"/>
      <c r="J13" s="23"/>
      <c r="K13" s="23"/>
      <c r="M13" s="19">
        <v>10</v>
      </c>
      <c r="N13" s="24">
        <f>'Podatki za piramido'!B13</f>
        <v>10.079</v>
      </c>
      <c r="O13" s="24">
        <f>'Podatki za piramido'!C13</f>
        <v>9.735</v>
      </c>
    </row>
    <row r="14" spans="1:15" ht="15">
      <c r="A14" s="23"/>
      <c r="B14" s="25"/>
      <c r="C14" s="26"/>
      <c r="D14" s="23"/>
      <c r="E14" s="23"/>
      <c r="G14" s="23"/>
      <c r="H14" s="23"/>
      <c r="I14" s="23"/>
      <c r="J14" s="23"/>
      <c r="K14" s="23"/>
      <c r="M14" s="19">
        <v>11</v>
      </c>
      <c r="N14" s="24">
        <f>'Podatki za piramido'!B14</f>
        <v>10.306</v>
      </c>
      <c r="O14" s="24">
        <f>'Podatki za piramido'!C14</f>
        <v>9.779</v>
      </c>
    </row>
    <row r="15" spans="1:15" ht="15">
      <c r="A15" s="23"/>
      <c r="B15" s="25"/>
      <c r="C15" s="26"/>
      <c r="D15" s="23"/>
      <c r="E15" s="23"/>
      <c r="G15" s="23"/>
      <c r="H15" s="23"/>
      <c r="M15" s="19">
        <v>12</v>
      </c>
      <c r="N15" s="24">
        <f>'Podatki za piramido'!B15</f>
        <v>10.478</v>
      </c>
      <c r="O15" s="24">
        <f>'Podatki za piramido'!C15</f>
        <v>9.767</v>
      </c>
    </row>
    <row r="16" spans="1:15" ht="15">
      <c r="A16" s="23"/>
      <c r="B16" s="25"/>
      <c r="C16" s="26"/>
      <c r="D16" s="23"/>
      <c r="E16" s="23"/>
      <c r="G16" s="23"/>
      <c r="H16" s="23"/>
      <c r="M16" s="19">
        <v>13</v>
      </c>
      <c r="N16" s="24">
        <f>'Podatki za piramido'!B16</f>
        <v>11.201</v>
      </c>
      <c r="O16" s="24">
        <f>'Podatki za piramido'!C16</f>
        <v>10.613</v>
      </c>
    </row>
    <row r="17" spans="1:15" ht="15">
      <c r="A17" s="23"/>
      <c r="B17" s="25"/>
      <c r="C17" s="26"/>
      <c r="D17" s="23"/>
      <c r="E17" s="23"/>
      <c r="G17" s="23"/>
      <c r="H17" s="23"/>
      <c r="M17" s="19">
        <v>14</v>
      </c>
      <c r="N17" s="24">
        <f>'Podatki za piramido'!B17</f>
        <v>11.479</v>
      </c>
      <c r="O17" s="24">
        <f>'Podatki za piramido'!C17</f>
        <v>10.984</v>
      </c>
    </row>
    <row r="18" spans="1:15" ht="15">
      <c r="A18" s="23"/>
      <c r="B18" s="25"/>
      <c r="C18" s="26"/>
      <c r="D18" s="23"/>
      <c r="E18" s="23"/>
      <c r="G18" s="23"/>
      <c r="H18" s="23"/>
      <c r="K18" s="23"/>
      <c r="M18" s="19">
        <v>15</v>
      </c>
      <c r="N18" s="24">
        <f>'Podatki za piramido'!B18</f>
        <v>12.089</v>
      </c>
      <c r="O18" s="24">
        <f>'Podatki za piramido'!C18</f>
        <v>11.357</v>
      </c>
    </row>
    <row r="19" spans="1:15" ht="15">
      <c r="A19" s="23"/>
      <c r="B19" s="25"/>
      <c r="C19" s="26"/>
      <c r="D19" s="23"/>
      <c r="E19" s="23"/>
      <c r="G19" s="23"/>
      <c r="H19" s="23"/>
      <c r="I19" s="23"/>
      <c r="J19" s="23"/>
      <c r="K19" s="23"/>
      <c r="M19" s="19">
        <v>16</v>
      </c>
      <c r="N19" s="24">
        <f>'Podatki za piramido'!B19</f>
        <v>13.057</v>
      </c>
      <c r="O19" s="24">
        <f>'Podatki za piramido'!C19</f>
        <v>12.331</v>
      </c>
    </row>
    <row r="20" spans="1:15" ht="15">
      <c r="A20" s="23"/>
      <c r="B20" s="25"/>
      <c r="C20" s="26"/>
      <c r="D20" s="23"/>
      <c r="E20" s="23"/>
      <c r="G20" s="23"/>
      <c r="H20" s="23"/>
      <c r="I20" s="23"/>
      <c r="J20" s="23"/>
      <c r="K20" s="23"/>
      <c r="M20" s="19">
        <v>17</v>
      </c>
      <c r="N20" s="24">
        <f>'Podatki za piramido'!B20</f>
        <v>13.062</v>
      </c>
      <c r="O20" s="24">
        <f>'Podatki za piramido'!C20</f>
        <v>12.597</v>
      </c>
    </row>
    <row r="21" spans="1:15" ht="15">
      <c r="A21" s="23"/>
      <c r="B21" s="25"/>
      <c r="C21" s="26"/>
      <c r="D21" s="23"/>
      <c r="E21" s="23"/>
      <c r="G21" s="23"/>
      <c r="H21" s="23"/>
      <c r="I21" s="23"/>
      <c r="J21" s="23"/>
      <c r="K21" s="23"/>
      <c r="M21" s="19">
        <v>18</v>
      </c>
      <c r="N21" s="24">
        <f>'Podatki za piramido'!B21</f>
        <v>12.847</v>
      </c>
      <c r="O21" s="24">
        <f>'Podatki za piramido'!C21</f>
        <v>12.325</v>
      </c>
    </row>
    <row r="22" spans="1:15" ht="15">
      <c r="A22" s="23"/>
      <c r="B22" s="25"/>
      <c r="C22" s="26"/>
      <c r="D22" s="23"/>
      <c r="E22" s="23"/>
      <c r="G22" s="23"/>
      <c r="H22" s="23"/>
      <c r="I22" s="23"/>
      <c r="J22" s="23"/>
      <c r="K22" s="23"/>
      <c r="M22" s="19">
        <v>19</v>
      </c>
      <c r="N22" s="24">
        <f>'Podatki za piramido'!B22</f>
        <v>13.389</v>
      </c>
      <c r="O22" s="24">
        <f>'Podatki za piramido'!C22</f>
        <v>12.73</v>
      </c>
    </row>
    <row r="23" spans="1:15" ht="15">
      <c r="A23" s="23"/>
      <c r="B23" s="25"/>
      <c r="C23" s="26"/>
      <c r="D23" s="23"/>
      <c r="E23" s="23"/>
      <c r="G23" s="23"/>
      <c r="H23" s="23"/>
      <c r="K23" s="23"/>
      <c r="M23" s="19">
        <v>20</v>
      </c>
      <c r="N23" s="24">
        <f>'Podatki za piramido'!B23</f>
        <v>13.575</v>
      </c>
      <c r="O23" s="24">
        <f>'Podatki za piramido'!C23</f>
        <v>13.077</v>
      </c>
    </row>
    <row r="24" spans="1:15" ht="15">
      <c r="A24" s="23"/>
      <c r="B24" s="25"/>
      <c r="C24" s="26"/>
      <c r="D24" s="23"/>
      <c r="E24" s="23"/>
      <c r="G24" s="23"/>
      <c r="H24" s="23"/>
      <c r="I24" s="23"/>
      <c r="J24" s="23"/>
      <c r="K24" s="23"/>
      <c r="M24" s="19">
        <v>21</v>
      </c>
      <c r="N24" s="24">
        <f>'Podatki za piramido'!B24</f>
        <v>13.993</v>
      </c>
      <c r="O24" s="24">
        <f>'Podatki za piramido'!C24</f>
        <v>13.4</v>
      </c>
    </row>
    <row r="25" spans="1:15" ht="15">
      <c r="A25" s="23"/>
      <c r="B25" s="25"/>
      <c r="C25" s="26"/>
      <c r="D25" s="23"/>
      <c r="E25" s="23"/>
      <c r="G25" s="23"/>
      <c r="H25" s="23"/>
      <c r="I25" s="23"/>
      <c r="J25" s="23"/>
      <c r="K25" s="23"/>
      <c r="M25" s="19">
        <v>22</v>
      </c>
      <c r="N25" s="24">
        <f>'Podatki za piramido'!B25</f>
        <v>14.745</v>
      </c>
      <c r="O25" s="24">
        <f>'Podatki za piramido'!C25</f>
        <v>13.84</v>
      </c>
    </row>
    <row r="26" spans="1:15" ht="15">
      <c r="A26" s="23"/>
      <c r="B26" s="25"/>
      <c r="C26" s="26"/>
      <c r="D26" s="23"/>
      <c r="E26" s="23"/>
      <c r="G26" s="23"/>
      <c r="H26" s="23"/>
      <c r="I26" s="23"/>
      <c r="J26" s="23"/>
      <c r="K26" s="23"/>
      <c r="M26" s="19">
        <v>23</v>
      </c>
      <c r="N26" s="24">
        <f>'Podatki za piramido'!B26</f>
        <v>15.457</v>
      </c>
      <c r="O26" s="24">
        <f>'Podatki za piramido'!C26</f>
        <v>14.343</v>
      </c>
    </row>
    <row r="27" spans="1:15" ht="15">
      <c r="A27" s="23"/>
      <c r="B27" s="25"/>
      <c r="C27" s="26"/>
      <c r="D27" s="23"/>
      <c r="E27" s="23"/>
      <c r="G27" s="23"/>
      <c r="H27" s="23"/>
      <c r="I27" s="27"/>
      <c r="J27" s="27" t="s">
        <v>115</v>
      </c>
      <c r="K27" s="28"/>
      <c r="L27" s="29" t="s">
        <v>116</v>
      </c>
      <c r="M27" s="19">
        <v>24</v>
      </c>
      <c r="N27" s="24">
        <f>'Podatki za piramido'!B27</f>
        <v>15.64</v>
      </c>
      <c r="O27" s="24">
        <f>'Podatki za piramido'!C27</f>
        <v>14.982</v>
      </c>
    </row>
    <row r="28" spans="1:15" ht="15">
      <c r="A28" s="23"/>
      <c r="B28" s="25"/>
      <c r="C28" s="26"/>
      <c r="D28" s="23"/>
      <c r="E28" s="23"/>
      <c r="G28" s="23"/>
      <c r="I28" s="36" t="s">
        <v>104</v>
      </c>
      <c r="J28" s="36">
        <f>SUM(N68:O103)</f>
        <v>305.7799999999999</v>
      </c>
      <c r="K28" s="37"/>
      <c r="L28" s="38">
        <f>SUM(N68:O103)/SUM(N3:O103)*100</f>
        <v>15.291125466439832</v>
      </c>
      <c r="M28" s="19">
        <v>25</v>
      </c>
      <c r="N28" s="24">
        <f>'Podatki za piramido'!B28</f>
        <v>16.104</v>
      </c>
      <c r="O28" s="24">
        <f>'Podatki za piramido'!C28</f>
        <v>14.751</v>
      </c>
    </row>
    <row r="29" spans="1:15" ht="15">
      <c r="A29" s="23"/>
      <c r="B29" s="25"/>
      <c r="C29" s="26"/>
      <c r="D29" s="23"/>
      <c r="E29" s="23"/>
      <c r="G29" s="23"/>
      <c r="I29" s="9" t="s">
        <v>109</v>
      </c>
      <c r="J29" s="9">
        <f>SUM(N23:O67)</f>
        <v>1282.142</v>
      </c>
      <c r="K29" s="10"/>
      <c r="L29" s="11">
        <f>SUM(N23:O67)/SUM(N3:O103)*100</f>
        <v>64.11601212568547</v>
      </c>
      <c r="M29" s="19">
        <v>26</v>
      </c>
      <c r="N29" s="24">
        <f>'Podatki za piramido'!B29</f>
        <v>16.139</v>
      </c>
      <c r="O29" s="24">
        <f>'Podatki za piramido'!C29</f>
        <v>14.68</v>
      </c>
    </row>
    <row r="30" spans="1:15" ht="15">
      <c r="A30" s="23"/>
      <c r="B30" s="25"/>
      <c r="C30" s="26"/>
      <c r="D30" s="23"/>
      <c r="E30" s="23"/>
      <c r="G30" s="23"/>
      <c r="I30" s="12" t="s">
        <v>110</v>
      </c>
      <c r="J30" s="12">
        <f>SUM(N3:O22)</f>
        <v>411.8</v>
      </c>
      <c r="K30" s="13"/>
      <c r="L30" s="14">
        <f>SUM(N3:O22)/SUM(N3:O103)*100</f>
        <v>20.592862407874694</v>
      </c>
      <c r="M30" s="19">
        <v>27</v>
      </c>
      <c r="N30" s="24">
        <f>'Podatki za piramido'!B30</f>
        <v>15.78</v>
      </c>
      <c r="O30" s="24">
        <f>'Podatki za piramido'!C30</f>
        <v>14.652</v>
      </c>
    </row>
    <row r="31" spans="1:15" ht="15">
      <c r="A31" s="23"/>
      <c r="B31" s="25"/>
      <c r="C31" s="26"/>
      <c r="D31" s="23"/>
      <c r="E31" s="23"/>
      <c r="G31" s="23"/>
      <c r="H31" s="23"/>
      <c r="I31" s="23" t="s">
        <v>111</v>
      </c>
      <c r="J31" s="23">
        <f>SUM(J28:J30)</f>
        <v>1999.722</v>
      </c>
      <c r="K31" s="23"/>
      <c r="L31" s="34">
        <f>SUM(L28:L30)</f>
        <v>100</v>
      </c>
      <c r="M31" s="19">
        <v>28</v>
      </c>
      <c r="N31" s="24">
        <f>'Podatki za piramido'!B31</f>
        <v>15.916</v>
      </c>
      <c r="O31" s="24">
        <f>'Podatki za piramido'!C31</f>
        <v>14.986</v>
      </c>
    </row>
    <row r="32" spans="1:15" ht="15">
      <c r="A32" s="23"/>
      <c r="B32" s="25"/>
      <c r="C32" s="26"/>
      <c r="D32" s="23"/>
      <c r="G32" s="23"/>
      <c r="H32" s="23"/>
      <c r="I32" s="23"/>
      <c r="J32" s="23"/>
      <c r="K32" s="23"/>
      <c r="M32" s="19">
        <v>29</v>
      </c>
      <c r="N32" s="24">
        <f>'Podatki za piramido'!B32</f>
        <v>15.485</v>
      </c>
      <c r="O32" s="24">
        <f>'Podatki za piramido'!C32</f>
        <v>14.753</v>
      </c>
    </row>
    <row r="33" spans="1:15" ht="15">
      <c r="A33" s="23"/>
      <c r="B33" s="25"/>
      <c r="C33" s="26"/>
      <c r="D33" s="23"/>
      <c r="E33" s="23"/>
      <c r="G33" s="23"/>
      <c r="H33" s="23"/>
      <c r="I33" s="23"/>
      <c r="J33" s="23"/>
      <c r="K33" s="23"/>
      <c r="M33" s="19">
        <v>30</v>
      </c>
      <c r="N33" s="24">
        <f>'Podatki za piramido'!B33</f>
        <v>15.315</v>
      </c>
      <c r="O33" s="24">
        <f>'Podatki za piramido'!C33</f>
        <v>14.131</v>
      </c>
    </row>
    <row r="34" spans="1:15" ht="15">
      <c r="A34" s="23"/>
      <c r="B34" s="25"/>
      <c r="C34" s="26"/>
      <c r="D34" s="23"/>
      <c r="E34" s="23"/>
      <c r="G34" s="23"/>
      <c r="H34" s="23"/>
      <c r="I34" s="23"/>
      <c r="J34" s="23"/>
      <c r="K34" s="23"/>
      <c r="M34" s="19">
        <v>31</v>
      </c>
      <c r="N34" s="24">
        <f>'Podatki za piramido'!B34</f>
        <v>15.237</v>
      </c>
      <c r="O34" s="24">
        <f>'Podatki za piramido'!C34</f>
        <v>14.324</v>
      </c>
    </row>
    <row r="35" spans="1:15" ht="15">
      <c r="A35" s="23"/>
      <c r="B35" s="25"/>
      <c r="C35" s="26"/>
      <c r="D35" s="23"/>
      <c r="E35" s="23"/>
      <c r="G35" s="23"/>
      <c r="H35" s="23"/>
      <c r="I35" s="23"/>
      <c r="J35" s="23"/>
      <c r="K35" s="23"/>
      <c r="M35" s="19">
        <v>32</v>
      </c>
      <c r="N35" s="24">
        <f>'Podatki za piramido'!B35</f>
        <v>15.088</v>
      </c>
      <c r="O35" s="24">
        <f>'Podatki za piramido'!C35</f>
        <v>14.259</v>
      </c>
    </row>
    <row r="36" spans="1:15" ht="15">
      <c r="A36" s="23"/>
      <c r="B36" s="25"/>
      <c r="C36" s="26"/>
      <c r="D36" s="23"/>
      <c r="E36" s="23"/>
      <c r="G36" s="23"/>
      <c r="H36" s="23"/>
      <c r="I36" s="23"/>
      <c r="J36" s="23"/>
      <c r="K36" s="23"/>
      <c r="M36" s="19">
        <v>33</v>
      </c>
      <c r="N36" s="24">
        <f>'Podatki za piramido'!B36</f>
        <v>14.78</v>
      </c>
      <c r="O36" s="24">
        <f>'Podatki za piramido'!C36</f>
        <v>13.872</v>
      </c>
    </row>
    <row r="37" spans="1:15" ht="15">
      <c r="A37" s="23"/>
      <c r="B37" s="25"/>
      <c r="C37" s="26"/>
      <c r="D37" s="23"/>
      <c r="E37" s="23"/>
      <c r="G37" s="23"/>
      <c r="H37" s="23"/>
      <c r="I37" s="23"/>
      <c r="J37" s="23"/>
      <c r="K37" s="23"/>
      <c r="M37" s="19">
        <v>34</v>
      </c>
      <c r="N37" s="24">
        <f>'Podatki za piramido'!B37</f>
        <v>14.047</v>
      </c>
      <c r="O37" s="24">
        <f>'Podatki za piramido'!C37</f>
        <v>13.736</v>
      </c>
    </row>
    <row r="38" spans="1:15" ht="15">
      <c r="A38" s="23"/>
      <c r="B38" s="25"/>
      <c r="C38" s="26"/>
      <c r="D38" s="23"/>
      <c r="E38" s="23"/>
      <c r="F38" s="26"/>
      <c r="G38" s="23"/>
      <c r="H38" s="23"/>
      <c r="I38" s="23"/>
      <c r="J38" s="23"/>
      <c r="K38" s="23"/>
      <c r="M38" s="19">
        <v>35</v>
      </c>
      <c r="N38" s="24">
        <f>'Podatki za piramido'!B38</f>
        <v>14.58</v>
      </c>
      <c r="O38" s="24">
        <f>'Podatki za piramido'!C38</f>
        <v>14.04</v>
      </c>
    </row>
    <row r="39" spans="1:15" ht="15">
      <c r="A39" s="23"/>
      <c r="B39" s="25"/>
      <c r="C39" s="26"/>
      <c r="D39" s="23"/>
      <c r="E39" s="23"/>
      <c r="F39" s="26"/>
      <c r="G39" s="23"/>
      <c r="H39" s="23"/>
      <c r="I39" s="23"/>
      <c r="J39" s="23"/>
      <c r="K39" s="23"/>
      <c r="M39" s="19">
        <v>36</v>
      </c>
      <c r="N39" s="24">
        <f>'Podatki za piramido'!B39</f>
        <v>14.993</v>
      </c>
      <c r="O39" s="24">
        <f>'Podatki za piramido'!C39</f>
        <v>14.285</v>
      </c>
    </row>
    <row r="40" spans="1:15" ht="15">
      <c r="A40" s="23"/>
      <c r="B40" s="25"/>
      <c r="C40" s="26"/>
      <c r="D40" s="23"/>
      <c r="E40" s="23"/>
      <c r="F40" s="26"/>
      <c r="G40" s="23"/>
      <c r="H40" s="23"/>
      <c r="I40" s="23"/>
      <c r="J40" s="23"/>
      <c r="K40" s="23"/>
      <c r="M40" s="19">
        <v>37</v>
      </c>
      <c r="N40" s="24">
        <f>'Podatki za piramido'!B40</f>
        <v>15.17</v>
      </c>
      <c r="O40" s="24">
        <f>'Podatki za piramido'!C40</f>
        <v>15.335</v>
      </c>
    </row>
    <row r="41" spans="1:15" ht="15">
      <c r="A41" s="23"/>
      <c r="B41" s="25"/>
      <c r="C41" s="26"/>
      <c r="D41" s="23"/>
      <c r="E41" s="23"/>
      <c r="F41" s="26"/>
      <c r="G41" s="23"/>
      <c r="H41" s="23"/>
      <c r="I41" s="23"/>
      <c r="J41" s="23"/>
      <c r="K41" s="23"/>
      <c r="M41" s="19">
        <v>38</v>
      </c>
      <c r="N41" s="24">
        <f>'Podatki za piramido'!B41</f>
        <v>16.179</v>
      </c>
      <c r="O41" s="24">
        <f>'Podatki za piramido'!C41</f>
        <v>15.594</v>
      </c>
    </row>
    <row r="42" spans="1:15" ht="15">
      <c r="A42" s="23"/>
      <c r="B42" s="25"/>
      <c r="C42" s="26"/>
      <c r="D42" s="23"/>
      <c r="E42" s="23"/>
      <c r="F42" s="26"/>
      <c r="G42" s="23"/>
      <c r="H42" s="23"/>
      <c r="I42" s="23"/>
      <c r="J42" s="23"/>
      <c r="K42" s="23"/>
      <c r="M42" s="19">
        <v>39</v>
      </c>
      <c r="N42" s="24">
        <f>'Podatki za piramido'!B42</f>
        <v>16.015</v>
      </c>
      <c r="O42" s="24">
        <f>'Podatki za piramido'!C42</f>
        <v>15.923</v>
      </c>
    </row>
    <row r="43" spans="1:15" ht="15">
      <c r="A43" s="23"/>
      <c r="B43" s="25"/>
      <c r="C43" s="26"/>
      <c r="D43" s="23"/>
      <c r="E43" s="23"/>
      <c r="F43" s="26"/>
      <c r="G43" s="23"/>
      <c r="H43" s="23"/>
      <c r="I43" s="23"/>
      <c r="J43" s="23"/>
      <c r="K43" s="23"/>
      <c r="M43" s="19">
        <v>40</v>
      </c>
      <c r="N43" s="24">
        <f>'Podatki za piramido'!B43</f>
        <v>15.6</v>
      </c>
      <c r="O43" s="24">
        <f>'Podatki za piramido'!C43</f>
        <v>15.303</v>
      </c>
    </row>
    <row r="44" spans="1:15" ht="15">
      <c r="A44" s="23"/>
      <c r="B44" s="25"/>
      <c r="C44" s="26"/>
      <c r="D44" s="23"/>
      <c r="E44" s="23"/>
      <c r="F44" s="26"/>
      <c r="G44" s="23"/>
      <c r="H44" s="23"/>
      <c r="I44" s="23"/>
      <c r="J44" s="23"/>
      <c r="K44" s="23"/>
      <c r="M44" s="19">
        <v>41</v>
      </c>
      <c r="N44" s="24">
        <f>'Podatki za piramido'!B44</f>
        <v>15.739</v>
      </c>
      <c r="O44" s="24">
        <f>'Podatki za piramido'!C44</f>
        <v>15.254</v>
      </c>
    </row>
    <row r="45" spans="1:15" ht="15">
      <c r="A45" s="23"/>
      <c r="B45" s="25"/>
      <c r="C45" s="26"/>
      <c r="D45" s="23"/>
      <c r="E45" s="23"/>
      <c r="F45" s="26"/>
      <c r="G45" s="23"/>
      <c r="H45" s="23"/>
      <c r="I45" s="23"/>
      <c r="J45" s="23"/>
      <c r="K45" s="23"/>
      <c r="M45" s="19">
        <v>42</v>
      </c>
      <c r="N45" s="24">
        <f>'Podatki za piramido'!B45</f>
        <v>15.999</v>
      </c>
      <c r="O45" s="24">
        <f>'Podatki za piramido'!C45</f>
        <v>15.091</v>
      </c>
    </row>
    <row r="46" spans="1:15" ht="15">
      <c r="A46" s="23"/>
      <c r="B46" s="25"/>
      <c r="C46" s="26"/>
      <c r="D46" s="23"/>
      <c r="E46" s="23"/>
      <c r="F46" s="26"/>
      <c r="G46" s="23"/>
      <c r="H46" s="23"/>
      <c r="I46" s="23"/>
      <c r="J46" s="23"/>
      <c r="K46" s="23"/>
      <c r="M46" s="19">
        <v>43</v>
      </c>
      <c r="N46" s="24">
        <f>'Podatki za piramido'!B46</f>
        <v>15.96</v>
      </c>
      <c r="O46" s="24">
        <f>'Podatki za piramido'!C46</f>
        <v>15.49</v>
      </c>
    </row>
    <row r="47" spans="1:15" ht="15">
      <c r="A47" s="23"/>
      <c r="B47" s="25"/>
      <c r="C47" s="26"/>
      <c r="D47" s="23"/>
      <c r="E47" s="23"/>
      <c r="F47" s="26"/>
      <c r="G47" s="23"/>
      <c r="H47" s="23"/>
      <c r="I47" s="23"/>
      <c r="J47" s="23"/>
      <c r="K47" s="23"/>
      <c r="M47" s="19">
        <v>44</v>
      </c>
      <c r="N47" s="24">
        <f>'Podatki za piramido'!B47</f>
        <v>15.515</v>
      </c>
      <c r="O47" s="24">
        <f>'Podatki za piramido'!C47</f>
        <v>15.206</v>
      </c>
    </row>
    <row r="48" spans="1:15" ht="15">
      <c r="A48" s="23"/>
      <c r="B48" s="25"/>
      <c r="C48" s="26"/>
      <c r="D48" s="23"/>
      <c r="E48" s="23"/>
      <c r="F48" s="26"/>
      <c r="G48" s="23"/>
      <c r="H48" s="23"/>
      <c r="I48" s="23"/>
      <c r="J48" s="23"/>
      <c r="K48" s="23"/>
      <c r="M48" s="19">
        <v>45</v>
      </c>
      <c r="N48" s="24">
        <f>'Podatki za piramido'!B48</f>
        <v>15.695</v>
      </c>
      <c r="O48" s="24">
        <f>'Podatki za piramido'!C48</f>
        <v>14.887</v>
      </c>
    </row>
    <row r="49" spans="1:15" ht="15">
      <c r="A49" s="23"/>
      <c r="B49" s="25"/>
      <c r="C49" s="26"/>
      <c r="D49" s="23"/>
      <c r="E49" s="23"/>
      <c r="F49" s="26"/>
      <c r="G49" s="23"/>
      <c r="H49" s="23"/>
      <c r="I49" s="23"/>
      <c r="J49" s="23"/>
      <c r="K49" s="23"/>
      <c r="M49" s="19">
        <v>46</v>
      </c>
      <c r="N49" s="24">
        <f>'Podatki za piramido'!B49</f>
        <v>15.734</v>
      </c>
      <c r="O49" s="24">
        <f>'Podatki za piramido'!C49</f>
        <v>14.791</v>
      </c>
    </row>
    <row r="50" spans="1:15" ht="15">
      <c r="A50" s="23"/>
      <c r="B50" s="25"/>
      <c r="C50" s="26"/>
      <c r="D50" s="23"/>
      <c r="E50" s="23"/>
      <c r="F50" s="26"/>
      <c r="G50" s="23"/>
      <c r="H50" s="23"/>
      <c r="I50" s="23"/>
      <c r="J50" s="23"/>
      <c r="K50" s="23"/>
      <c r="M50" s="19">
        <v>47</v>
      </c>
      <c r="N50" s="24">
        <f>'Podatki za piramido'!B50</f>
        <v>15.816</v>
      </c>
      <c r="O50" s="24">
        <f>'Podatki za piramido'!C50</f>
        <v>15.438</v>
      </c>
    </row>
    <row r="51" spans="1:15" ht="15">
      <c r="A51" s="23"/>
      <c r="B51" s="25"/>
      <c r="C51" s="26"/>
      <c r="D51" s="23"/>
      <c r="E51" s="23"/>
      <c r="F51" s="26"/>
      <c r="G51" s="23"/>
      <c r="H51" s="23"/>
      <c r="I51" s="23"/>
      <c r="J51" s="23"/>
      <c r="K51" s="23"/>
      <c r="M51" s="19">
        <v>48</v>
      </c>
      <c r="N51" s="24">
        <f>'Podatki za piramido'!B51</f>
        <v>16.766</v>
      </c>
      <c r="O51" s="24">
        <f>'Podatki za piramido'!C51</f>
        <v>15.664</v>
      </c>
    </row>
    <row r="52" spans="1:15" ht="15">
      <c r="A52" s="23"/>
      <c r="B52" s="25"/>
      <c r="C52" s="26"/>
      <c r="D52" s="23"/>
      <c r="E52" s="23"/>
      <c r="F52" s="26"/>
      <c r="G52" s="23"/>
      <c r="H52" s="23"/>
      <c r="I52" s="23"/>
      <c r="J52" s="23"/>
      <c r="K52" s="23"/>
      <c r="M52" s="19">
        <v>49</v>
      </c>
      <c r="N52" s="24">
        <f>'Podatki za piramido'!B52</f>
        <v>16.625</v>
      </c>
      <c r="O52" s="24">
        <f>'Podatki za piramido'!C52</f>
        <v>15.596</v>
      </c>
    </row>
    <row r="53" spans="1:15" ht="15">
      <c r="A53" s="23"/>
      <c r="B53" s="25"/>
      <c r="C53" s="26"/>
      <c r="D53" s="23"/>
      <c r="E53" s="23"/>
      <c r="F53" s="26"/>
      <c r="G53" s="23"/>
      <c r="H53" s="23"/>
      <c r="I53" s="23"/>
      <c r="J53" s="23"/>
      <c r="K53" s="23"/>
      <c r="M53" s="19">
        <v>50</v>
      </c>
      <c r="N53" s="24">
        <f>'Podatki za piramido'!B53</f>
        <v>16.244</v>
      </c>
      <c r="O53" s="24">
        <f>'Podatki za piramido'!C53</f>
        <v>15.361</v>
      </c>
    </row>
    <row r="54" spans="1:15" ht="15">
      <c r="A54" s="23"/>
      <c r="B54" s="25"/>
      <c r="C54" s="26"/>
      <c r="D54" s="23"/>
      <c r="E54" s="23"/>
      <c r="F54" s="26"/>
      <c r="G54" s="23"/>
      <c r="H54" s="23"/>
      <c r="I54" s="23"/>
      <c r="J54" s="23"/>
      <c r="K54" s="23"/>
      <c r="M54" s="19">
        <v>51</v>
      </c>
      <c r="N54" s="24">
        <f>'Podatki za piramido'!B54</f>
        <v>16.582</v>
      </c>
      <c r="O54" s="24">
        <f>'Podatki za piramido'!C54</f>
        <v>15.347</v>
      </c>
    </row>
    <row r="55" spans="1:15" ht="15">
      <c r="A55" s="23"/>
      <c r="B55" s="25"/>
      <c r="C55" s="26"/>
      <c r="D55" s="23"/>
      <c r="E55" s="23"/>
      <c r="F55" s="26"/>
      <c r="G55" s="23"/>
      <c r="H55" s="23"/>
      <c r="I55" s="23"/>
      <c r="J55" s="23"/>
      <c r="K55" s="23"/>
      <c r="M55" s="19">
        <v>52</v>
      </c>
      <c r="N55" s="24">
        <f>'Podatki za piramido'!B55</f>
        <v>16.178</v>
      </c>
      <c r="O55" s="24">
        <f>'Podatki za piramido'!C55</f>
        <v>15.044</v>
      </c>
    </row>
    <row r="56" spans="1:15" ht="15">
      <c r="A56" s="23"/>
      <c r="B56" s="25"/>
      <c r="C56" s="26"/>
      <c r="D56" s="23"/>
      <c r="E56" s="23"/>
      <c r="F56" s="26"/>
      <c r="G56" s="23"/>
      <c r="H56" s="23"/>
      <c r="I56" s="23"/>
      <c r="J56" s="23"/>
      <c r="K56" s="23"/>
      <c r="M56" s="19">
        <v>53</v>
      </c>
      <c r="N56" s="24">
        <f>'Podatki za piramido'!B56</f>
        <v>15.151</v>
      </c>
      <c r="O56" s="24">
        <f>'Podatki za piramido'!C56</f>
        <v>14.491</v>
      </c>
    </row>
    <row r="57" spans="1:15" ht="15">
      <c r="A57" s="23"/>
      <c r="B57" s="25"/>
      <c r="D57" s="23"/>
      <c r="E57" s="23"/>
      <c r="F57" s="26"/>
      <c r="G57" s="23"/>
      <c r="H57" s="23"/>
      <c r="I57" s="23"/>
      <c r="J57" s="23"/>
      <c r="K57" s="23"/>
      <c r="M57" s="19">
        <v>54</v>
      </c>
      <c r="N57" s="24">
        <f>'Podatki za piramido'!B57</f>
        <v>15.4</v>
      </c>
      <c r="O57" s="24">
        <f>'Podatki za piramido'!C57</f>
        <v>14.542</v>
      </c>
    </row>
    <row r="58" spans="1:15" ht="15">
      <c r="A58" s="23"/>
      <c r="D58" s="23"/>
      <c r="E58" s="23"/>
      <c r="F58" s="26"/>
      <c r="G58" s="23"/>
      <c r="H58" s="23"/>
      <c r="I58" s="23"/>
      <c r="J58" s="23"/>
      <c r="K58" s="23"/>
      <c r="M58" s="19">
        <v>55</v>
      </c>
      <c r="N58" s="24">
        <f>'Podatki za piramido'!B58</f>
        <v>13.902</v>
      </c>
      <c r="O58" s="24">
        <f>'Podatki za piramido'!C58</f>
        <v>13.374</v>
      </c>
    </row>
    <row r="59" spans="1:15" ht="15">
      <c r="A59" s="23"/>
      <c r="B59" s="31"/>
      <c r="D59" s="23"/>
      <c r="E59" s="23"/>
      <c r="F59" s="26"/>
      <c r="G59" s="23"/>
      <c r="H59" s="23"/>
      <c r="I59" s="23"/>
      <c r="J59" s="23"/>
      <c r="K59" s="23"/>
      <c r="M59" s="19">
        <v>56</v>
      </c>
      <c r="N59" s="24">
        <f>'Podatki za piramido'!B59</f>
        <v>12.945</v>
      </c>
      <c r="O59" s="24">
        <f>'Podatki za piramido'!C59</f>
        <v>12.809</v>
      </c>
    </row>
    <row r="60" spans="1:15" ht="15">
      <c r="A60" s="23"/>
      <c r="B60" s="31"/>
      <c r="D60" s="23"/>
      <c r="E60" s="23"/>
      <c r="F60" s="26"/>
      <c r="G60" s="23"/>
      <c r="H60" s="23"/>
      <c r="I60" s="23"/>
      <c r="J60" s="23"/>
      <c r="K60" s="23"/>
      <c r="M60" s="19">
        <v>57</v>
      </c>
      <c r="N60" s="24">
        <f>'Podatki za piramido'!B60</f>
        <v>12.489</v>
      </c>
      <c r="O60" s="24">
        <f>'Podatki za piramido'!C60</f>
        <v>12.377</v>
      </c>
    </row>
    <row r="61" spans="1:15" ht="15">
      <c r="A61" s="23"/>
      <c r="B61" s="31"/>
      <c r="D61" s="23"/>
      <c r="E61" s="23"/>
      <c r="F61" s="26"/>
      <c r="G61" s="23"/>
      <c r="H61" s="23"/>
      <c r="I61" s="23"/>
      <c r="J61" s="23"/>
      <c r="K61" s="23"/>
      <c r="M61" s="19">
        <v>58</v>
      </c>
      <c r="N61" s="24">
        <f>'Podatki za piramido'!B61</f>
        <v>10.97</v>
      </c>
      <c r="O61" s="24">
        <f>'Podatki za piramido'!C61</f>
        <v>11.481</v>
      </c>
    </row>
    <row r="62" spans="1:15" ht="15">
      <c r="A62" s="23"/>
      <c r="B62" s="32"/>
      <c r="D62" s="23"/>
      <c r="E62" s="23"/>
      <c r="F62" s="26"/>
      <c r="G62" s="23"/>
      <c r="H62" s="23"/>
      <c r="I62" s="23"/>
      <c r="J62" s="23"/>
      <c r="K62" s="23"/>
      <c r="M62" s="19">
        <v>59</v>
      </c>
      <c r="N62" s="24">
        <f>'Podatki za piramido'!B62</f>
        <v>8.036</v>
      </c>
      <c r="O62" s="24">
        <f>'Podatki za piramido'!C62</f>
        <v>8.291</v>
      </c>
    </row>
    <row r="63" spans="1:15" ht="15">
      <c r="A63" s="23"/>
      <c r="B63" s="31"/>
      <c r="D63" s="23"/>
      <c r="E63" s="23"/>
      <c r="F63" s="26"/>
      <c r="G63" s="23"/>
      <c r="H63" s="23"/>
      <c r="I63" s="23"/>
      <c r="J63" s="23"/>
      <c r="K63" s="23"/>
      <c r="M63" s="19">
        <v>60</v>
      </c>
      <c r="N63" s="24">
        <f>'Podatki za piramido'!B63</f>
        <v>9.76</v>
      </c>
      <c r="O63" s="24">
        <f>'Podatki za piramido'!C63</f>
        <v>10.257</v>
      </c>
    </row>
    <row r="64" spans="1:15" ht="15">
      <c r="A64" s="23"/>
      <c r="B64" s="31"/>
      <c r="D64" s="23"/>
      <c r="E64" s="23"/>
      <c r="F64" s="26"/>
      <c r="G64" s="23"/>
      <c r="H64" s="23"/>
      <c r="I64" s="23"/>
      <c r="J64" s="23"/>
      <c r="K64" s="23"/>
      <c r="M64" s="19">
        <v>61</v>
      </c>
      <c r="N64" s="24">
        <f>'Podatki za piramido'!B64</f>
        <v>10.553</v>
      </c>
      <c r="O64" s="24">
        <f>'Podatki za piramido'!C64</f>
        <v>11.639</v>
      </c>
    </row>
    <row r="65" spans="1:15" ht="15">
      <c r="A65" s="23"/>
      <c r="B65" s="31"/>
      <c r="D65" s="23"/>
      <c r="E65" s="23"/>
      <c r="F65" s="26"/>
      <c r="G65" s="23"/>
      <c r="H65" s="23"/>
      <c r="I65" s="23"/>
      <c r="J65" s="23"/>
      <c r="K65" s="23"/>
      <c r="M65" s="19">
        <v>62</v>
      </c>
      <c r="N65" s="24">
        <f>'Podatki za piramido'!B65</f>
        <v>10.494</v>
      </c>
      <c r="O65" s="24">
        <f>'Podatki za piramido'!C65</f>
        <v>11.616</v>
      </c>
    </row>
    <row r="66" spans="1:15" ht="15">
      <c r="A66" s="23"/>
      <c r="B66" s="31"/>
      <c r="D66" s="23"/>
      <c r="E66" s="23"/>
      <c r="F66" s="26"/>
      <c r="G66" s="23"/>
      <c r="H66" s="23"/>
      <c r="I66" s="23"/>
      <c r="J66" s="23"/>
      <c r="K66" s="23"/>
      <c r="M66" s="19">
        <v>63</v>
      </c>
      <c r="N66" s="24">
        <f>'Podatki za piramido'!B66</f>
        <v>9.937</v>
      </c>
      <c r="O66" s="24">
        <f>'Podatki za piramido'!C66</f>
        <v>10.779</v>
      </c>
    </row>
    <row r="67" spans="1:15" ht="15">
      <c r="A67" s="23"/>
      <c r="B67" s="32"/>
      <c r="D67" s="23"/>
      <c r="E67" s="23"/>
      <c r="F67" s="26"/>
      <c r="G67" s="23"/>
      <c r="H67" s="23"/>
      <c r="I67" s="23"/>
      <c r="J67" s="23"/>
      <c r="K67" s="23"/>
      <c r="M67" s="19">
        <v>64</v>
      </c>
      <c r="N67" s="24">
        <f>'Podatki za piramido'!B67</f>
        <v>9.835</v>
      </c>
      <c r="O67" s="24">
        <f>'Podatki za piramido'!C67</f>
        <v>10.888</v>
      </c>
    </row>
    <row r="68" spans="1:15" ht="15">
      <c r="A68" s="23"/>
      <c r="B68" s="31"/>
      <c r="D68" s="23"/>
      <c r="E68" s="23"/>
      <c r="F68" s="26"/>
      <c r="G68" s="23"/>
      <c r="H68" s="23"/>
      <c r="I68" s="23"/>
      <c r="J68" s="23"/>
      <c r="K68" s="23"/>
      <c r="M68" s="19">
        <v>65</v>
      </c>
      <c r="N68" s="24">
        <f>'Podatki za piramido'!B68</f>
        <v>9.311</v>
      </c>
      <c r="O68" s="24">
        <f>'Podatki za piramido'!C68</f>
        <v>10.72</v>
      </c>
    </row>
    <row r="69" spans="1:15" ht="15">
      <c r="A69" s="23"/>
      <c r="B69" s="31"/>
      <c r="D69" s="23"/>
      <c r="E69" s="23"/>
      <c r="F69" s="26"/>
      <c r="G69" s="23"/>
      <c r="H69" s="23"/>
      <c r="I69" s="23"/>
      <c r="J69" s="23"/>
      <c r="K69" s="23"/>
      <c r="M69" s="19">
        <v>66</v>
      </c>
      <c r="N69" s="24">
        <f>'Podatki za piramido'!B69</f>
        <v>8.79</v>
      </c>
      <c r="O69" s="24">
        <f>'Podatki za piramido'!C69</f>
        <v>10.41</v>
      </c>
    </row>
    <row r="70" spans="1:15" ht="15">
      <c r="A70" s="23"/>
      <c r="B70" s="31"/>
      <c r="D70" s="23"/>
      <c r="E70" s="23"/>
      <c r="F70" s="26"/>
      <c r="G70" s="23"/>
      <c r="H70" s="23"/>
      <c r="I70" s="23"/>
      <c r="J70" s="23"/>
      <c r="K70" s="23"/>
      <c r="M70" s="19">
        <v>67</v>
      </c>
      <c r="N70" s="24">
        <f>'Podatki za piramido'!B70</f>
        <v>8.593</v>
      </c>
      <c r="O70" s="24">
        <f>'Podatki za piramido'!C70</f>
        <v>10.244</v>
      </c>
    </row>
    <row r="71" spans="1:15" ht="15">
      <c r="A71" s="23"/>
      <c r="B71" s="31"/>
      <c r="D71" s="23"/>
      <c r="E71" s="23"/>
      <c r="F71" s="26"/>
      <c r="G71" s="23"/>
      <c r="H71" s="23"/>
      <c r="I71" s="23"/>
      <c r="J71" s="23"/>
      <c r="K71" s="23"/>
      <c r="M71" s="19">
        <v>68</v>
      </c>
      <c r="N71" s="24">
        <f>'Podatki za piramido'!B71</f>
        <v>8.554</v>
      </c>
      <c r="O71" s="24">
        <f>'Podatki za piramido'!C71</f>
        <v>10.48</v>
      </c>
    </row>
    <row r="72" spans="1:15" ht="15">
      <c r="A72" s="23"/>
      <c r="B72" s="32"/>
      <c r="D72" s="23"/>
      <c r="E72" s="23"/>
      <c r="F72" s="26"/>
      <c r="G72" s="23"/>
      <c r="H72" s="23"/>
      <c r="I72" s="23"/>
      <c r="J72" s="23"/>
      <c r="K72" s="23"/>
      <c r="M72" s="19">
        <v>69</v>
      </c>
      <c r="N72" s="24">
        <f>'Podatki za piramido'!B72</f>
        <v>8.062</v>
      </c>
      <c r="O72" s="24">
        <f>'Podatki za piramido'!C72</f>
        <v>10.143</v>
      </c>
    </row>
    <row r="73" spans="1:15" ht="15">
      <c r="A73" s="23"/>
      <c r="B73" s="31"/>
      <c r="D73" s="23"/>
      <c r="E73" s="23"/>
      <c r="F73" s="26"/>
      <c r="G73" s="23"/>
      <c r="H73" s="23"/>
      <c r="I73" s="23"/>
      <c r="J73" s="23"/>
      <c r="K73" s="23"/>
      <c r="M73" s="19">
        <v>70</v>
      </c>
      <c r="N73" s="24">
        <f>'Podatki za piramido'!B73</f>
        <v>7.59</v>
      </c>
      <c r="O73" s="24">
        <f>'Podatki za piramido'!C73</f>
        <v>10.312</v>
      </c>
    </row>
    <row r="74" spans="1:15" ht="15">
      <c r="A74" s="23"/>
      <c r="B74" s="31"/>
      <c r="D74" s="23"/>
      <c r="E74" s="23"/>
      <c r="F74" s="26"/>
      <c r="G74" s="23"/>
      <c r="H74" s="23"/>
      <c r="I74" s="23"/>
      <c r="J74" s="23"/>
      <c r="K74" s="23"/>
      <c r="M74" s="19">
        <v>71</v>
      </c>
      <c r="N74" s="24">
        <f>'Podatki za piramido'!B74</f>
        <v>7.101</v>
      </c>
      <c r="O74" s="24">
        <f>'Podatki za piramido'!C74</f>
        <v>10.327</v>
      </c>
    </row>
    <row r="75" spans="1:15" ht="15">
      <c r="A75" s="23"/>
      <c r="B75" s="31"/>
      <c r="D75" s="23"/>
      <c r="E75" s="23"/>
      <c r="F75" s="26"/>
      <c r="G75" s="23"/>
      <c r="H75" s="23"/>
      <c r="I75" s="23"/>
      <c r="J75" s="23"/>
      <c r="K75" s="23"/>
      <c r="M75" s="19">
        <v>72</v>
      </c>
      <c r="N75" s="24">
        <f>'Podatki za piramido'!B75</f>
        <v>6.919</v>
      </c>
      <c r="O75" s="24">
        <f>'Podatki za piramido'!C75</f>
        <v>10.382</v>
      </c>
    </row>
    <row r="76" spans="1:15" ht="15">
      <c r="A76" s="23"/>
      <c r="B76" s="31"/>
      <c r="D76" s="23"/>
      <c r="E76" s="23"/>
      <c r="F76" s="26"/>
      <c r="G76" s="23"/>
      <c r="H76" s="23"/>
      <c r="I76" s="23"/>
      <c r="J76" s="23"/>
      <c r="K76" s="23"/>
      <c r="M76" s="19">
        <v>73</v>
      </c>
      <c r="N76" s="24">
        <f>'Podatki za piramido'!B76</f>
        <v>6.531</v>
      </c>
      <c r="O76" s="24">
        <f>'Podatki za piramido'!C76</f>
        <v>10.035</v>
      </c>
    </row>
    <row r="77" spans="1:15" ht="15">
      <c r="A77" s="23"/>
      <c r="B77" s="32"/>
      <c r="D77" s="23"/>
      <c r="E77" s="23"/>
      <c r="F77" s="26"/>
      <c r="G77" s="23"/>
      <c r="H77" s="23"/>
      <c r="I77" s="23"/>
      <c r="J77" s="23"/>
      <c r="K77" s="23"/>
      <c r="M77" s="19">
        <v>74</v>
      </c>
      <c r="N77" s="24">
        <f>'Podatki za piramido'!B77</f>
        <v>6.589</v>
      </c>
      <c r="O77" s="24">
        <f>'Podatki za piramido'!C77</f>
        <v>10.1</v>
      </c>
    </row>
    <row r="78" spans="1:15" ht="15">
      <c r="A78" s="23"/>
      <c r="B78" s="31"/>
      <c r="D78" s="23"/>
      <c r="E78" s="23"/>
      <c r="F78" s="26"/>
      <c r="G78" s="23"/>
      <c r="H78" s="23"/>
      <c r="I78" s="23"/>
      <c r="J78" s="23"/>
      <c r="K78" s="23"/>
      <c r="M78" s="19">
        <v>75</v>
      </c>
      <c r="N78" s="24">
        <f>'Podatki za piramido'!B78</f>
        <v>5.537</v>
      </c>
      <c r="O78" s="24">
        <f>'Podatki za piramido'!C78</f>
        <v>9.082</v>
      </c>
    </row>
    <row r="79" spans="1:15" ht="15">
      <c r="A79" s="23"/>
      <c r="B79" s="31"/>
      <c r="D79" s="23"/>
      <c r="E79" s="23"/>
      <c r="F79" s="26"/>
      <c r="G79" s="23"/>
      <c r="H79" s="23"/>
      <c r="I79" s="23"/>
      <c r="J79" s="23"/>
      <c r="K79" s="23"/>
      <c r="M79" s="19">
        <v>76</v>
      </c>
      <c r="N79" s="24">
        <f>'Podatki za piramido'!B79</f>
        <v>5.067</v>
      </c>
      <c r="O79" s="24">
        <f>'Podatki za piramido'!C79</f>
        <v>8.918</v>
      </c>
    </row>
    <row r="80" spans="1:15" ht="15">
      <c r="A80" s="23"/>
      <c r="B80" s="31"/>
      <c r="D80" s="23"/>
      <c r="E80" s="23"/>
      <c r="F80" s="26"/>
      <c r="G80" s="23"/>
      <c r="H80" s="23"/>
      <c r="I80" s="23"/>
      <c r="J80" s="23"/>
      <c r="K80" s="23"/>
      <c r="M80" s="19">
        <v>77</v>
      </c>
      <c r="N80" s="24">
        <f>'Podatki za piramido'!B80</f>
        <v>4.551</v>
      </c>
      <c r="O80" s="24">
        <f>'Podatki za piramido'!C80</f>
        <v>8.482</v>
      </c>
    </row>
    <row r="81" spans="1:15" ht="15">
      <c r="A81" s="23"/>
      <c r="B81" s="31"/>
      <c r="D81" s="23"/>
      <c r="E81" s="23"/>
      <c r="F81" s="26"/>
      <c r="G81" s="23"/>
      <c r="H81" s="23"/>
      <c r="I81" s="23"/>
      <c r="J81" s="23"/>
      <c r="K81" s="23"/>
      <c r="M81" s="19">
        <v>78</v>
      </c>
      <c r="N81" s="24">
        <f>'Podatki za piramido'!B81</f>
        <v>3.644</v>
      </c>
      <c r="O81" s="24">
        <f>'Podatki za piramido'!C81</f>
        <v>8.175</v>
      </c>
    </row>
    <row r="82" spans="1:15" ht="15">
      <c r="A82" s="23"/>
      <c r="B82" s="32"/>
      <c r="D82" s="23"/>
      <c r="E82" s="23"/>
      <c r="F82" s="26"/>
      <c r="G82" s="23"/>
      <c r="H82" s="23"/>
      <c r="I82" s="23"/>
      <c r="J82" s="23"/>
      <c r="K82" s="23"/>
      <c r="M82" s="19">
        <v>79</v>
      </c>
      <c r="N82" s="24">
        <f>'Podatki za piramido'!B82</f>
        <v>3.32</v>
      </c>
      <c r="O82" s="24">
        <f>'Podatki za piramido'!C82</f>
        <v>7.781</v>
      </c>
    </row>
    <row r="83" spans="1:15" ht="15">
      <c r="A83" s="23"/>
      <c r="B83" s="32"/>
      <c r="D83" s="23"/>
      <c r="E83" s="23"/>
      <c r="F83" s="26"/>
      <c r="G83" s="23"/>
      <c r="H83" s="23"/>
      <c r="I83" s="23"/>
      <c r="J83" s="23"/>
      <c r="K83" s="23"/>
      <c r="M83" s="19">
        <v>80</v>
      </c>
      <c r="N83" s="24">
        <f>'Podatki za piramido'!B83</f>
        <v>2.758</v>
      </c>
      <c r="O83" s="24">
        <f>'Podatki za piramido'!C83</f>
        <v>7.058</v>
      </c>
    </row>
    <row r="84" spans="1:15" ht="15">
      <c r="A84" s="23"/>
      <c r="B84" s="32"/>
      <c r="D84" s="23"/>
      <c r="E84" s="23"/>
      <c r="F84" s="26"/>
      <c r="G84" s="23"/>
      <c r="H84" s="23"/>
      <c r="I84" s="23"/>
      <c r="J84" s="23"/>
      <c r="K84" s="23"/>
      <c r="M84" s="19">
        <v>81</v>
      </c>
      <c r="N84" s="24">
        <f>'Podatki za piramido'!B84</f>
        <v>2.705</v>
      </c>
      <c r="O84" s="24">
        <f>'Podatki za piramido'!C84</f>
        <v>6.663</v>
      </c>
    </row>
    <row r="85" spans="1:15" ht="15">
      <c r="A85" s="23"/>
      <c r="D85" s="23"/>
      <c r="E85" s="23"/>
      <c r="F85" s="26"/>
      <c r="G85" s="23"/>
      <c r="H85" s="23"/>
      <c r="I85" s="23"/>
      <c r="J85" s="23"/>
      <c r="K85" s="23"/>
      <c r="M85" s="19">
        <v>82</v>
      </c>
      <c r="N85" s="24">
        <f>'Podatki za piramido'!B85</f>
        <v>2.173</v>
      </c>
      <c r="O85" s="24">
        <f>'Podatki za piramido'!C85</f>
        <v>5.922</v>
      </c>
    </row>
    <row r="86" spans="1:15" ht="15">
      <c r="A86" s="23"/>
      <c r="D86" s="23"/>
      <c r="E86" s="23"/>
      <c r="F86" s="26"/>
      <c r="G86" s="23"/>
      <c r="H86" s="23"/>
      <c r="I86" s="23"/>
      <c r="J86" s="23"/>
      <c r="K86" s="23"/>
      <c r="M86" s="19">
        <v>83</v>
      </c>
      <c r="N86" s="24">
        <f>'Podatki za piramido'!B86</f>
        <v>1.765</v>
      </c>
      <c r="O86" s="24">
        <f>'Podatki za piramido'!C86</f>
        <v>5.178</v>
      </c>
    </row>
    <row r="87" spans="1:15" ht="15">
      <c r="A87" s="23"/>
      <c r="D87" s="23"/>
      <c r="E87" s="23"/>
      <c r="F87" s="26"/>
      <c r="G87" s="23"/>
      <c r="H87" s="23"/>
      <c r="I87" s="23"/>
      <c r="J87" s="23"/>
      <c r="K87" s="23"/>
      <c r="M87" s="19">
        <v>84</v>
      </c>
      <c r="N87" s="24">
        <f>'Podatki za piramido'!B87</f>
        <v>1.478</v>
      </c>
      <c r="O87" s="24">
        <f>'Podatki za piramido'!C87</f>
        <v>4.14</v>
      </c>
    </row>
    <row r="88" spans="1:15" ht="15">
      <c r="A88" s="23"/>
      <c r="M88" s="19">
        <v>85</v>
      </c>
      <c r="N88" s="24">
        <f>'Podatki za piramido'!B88</f>
        <v>1.07</v>
      </c>
      <c r="O88" s="24">
        <f>'Podatki za piramido'!C88</f>
        <v>3.189</v>
      </c>
    </row>
    <row r="89" spans="1:15" ht="15">
      <c r="A89" s="23"/>
      <c r="M89" s="19">
        <v>86</v>
      </c>
      <c r="N89" s="24">
        <f>'Podatki za piramido'!B89</f>
        <v>0.574</v>
      </c>
      <c r="O89" s="24">
        <f>'Podatki za piramido'!C89</f>
        <v>1.801</v>
      </c>
    </row>
    <row r="90" spans="1:15" ht="15">
      <c r="A90" s="23"/>
      <c r="M90" s="19">
        <v>87</v>
      </c>
      <c r="N90" s="24">
        <f>'Podatki za piramido'!B90</f>
        <v>0.48</v>
      </c>
      <c r="O90" s="24">
        <f>'Podatki za piramido'!C90</f>
        <v>1.395</v>
      </c>
    </row>
    <row r="91" spans="1:15" ht="15">
      <c r="A91" s="23"/>
      <c r="M91" s="19">
        <v>88</v>
      </c>
      <c r="N91" s="24">
        <f>'Podatki za piramido'!B91</f>
        <v>0.42</v>
      </c>
      <c r="O91" s="24">
        <f>'Podatki za piramido'!C91</f>
        <v>1.254</v>
      </c>
    </row>
    <row r="92" spans="1:15" ht="15">
      <c r="A92" s="23"/>
      <c r="M92" s="19">
        <v>89</v>
      </c>
      <c r="N92" s="24">
        <f>'Podatki za piramido'!B92</f>
        <v>0.414</v>
      </c>
      <c r="O92" s="24">
        <f>'Podatki za piramido'!C92</f>
        <v>1.465</v>
      </c>
    </row>
    <row r="93" spans="1:15" ht="15">
      <c r="A93" s="23"/>
      <c r="M93" s="19">
        <v>90</v>
      </c>
      <c r="N93" s="24">
        <f>'Podatki za piramido'!B93</f>
        <v>0.518</v>
      </c>
      <c r="O93" s="24">
        <f>'Podatki za piramido'!C93</f>
        <v>1.625</v>
      </c>
    </row>
    <row r="94" spans="1:15" ht="15">
      <c r="A94" s="23"/>
      <c r="M94" s="19">
        <v>91</v>
      </c>
      <c r="N94" s="24">
        <f>'Podatki za piramido'!B94</f>
        <v>0.409</v>
      </c>
      <c r="O94" s="24">
        <f>'Podatki za piramido'!C94</f>
        <v>1.311</v>
      </c>
    </row>
    <row r="95" spans="1:15" ht="15">
      <c r="A95" s="23"/>
      <c r="M95" s="19">
        <v>92</v>
      </c>
      <c r="N95" s="24">
        <f>'Podatki za piramido'!B95</f>
        <v>0.303</v>
      </c>
      <c r="O95" s="24">
        <f>'Podatki za piramido'!C95</f>
        <v>1.047</v>
      </c>
    </row>
    <row r="96" spans="1:15" ht="15">
      <c r="A96" s="23"/>
      <c r="M96" s="19">
        <v>93</v>
      </c>
      <c r="N96" s="24">
        <f>'Podatki za piramido'!B96</f>
        <v>0.235</v>
      </c>
      <c r="O96" s="24">
        <f>'Podatki za piramido'!C96</f>
        <v>0.714</v>
      </c>
    </row>
    <row r="97" spans="1:15" ht="15">
      <c r="A97" s="23"/>
      <c r="M97" s="19">
        <v>94</v>
      </c>
      <c r="N97" s="24">
        <f>'Podatki za piramido'!B97</f>
        <v>0.15</v>
      </c>
      <c r="O97" s="24">
        <f>'Podatki za piramido'!C97</f>
        <v>0.506</v>
      </c>
    </row>
    <row r="98" spans="1:15" ht="15">
      <c r="A98" s="23"/>
      <c r="M98" s="19">
        <v>95</v>
      </c>
      <c r="N98" s="24">
        <f>'Podatki za piramido'!B98</f>
        <v>0.105</v>
      </c>
      <c r="O98" s="24">
        <f>'Podatki za piramido'!C98</f>
        <v>0.383</v>
      </c>
    </row>
    <row r="99" spans="1:15" ht="15">
      <c r="A99" s="23"/>
      <c r="M99" s="19">
        <v>96</v>
      </c>
      <c r="N99" s="24">
        <f>'Podatki za piramido'!B99</f>
        <v>0.056</v>
      </c>
      <c r="O99" s="24">
        <f>'Podatki za piramido'!C99</f>
        <v>0.253</v>
      </c>
    </row>
    <row r="100" spans="1:15" ht="15">
      <c r="A100" s="23"/>
      <c r="M100" s="19">
        <v>97</v>
      </c>
      <c r="N100" s="24">
        <f>'Podatki za piramido'!B100</f>
        <v>0.04</v>
      </c>
      <c r="O100" s="24">
        <f>'Podatki za piramido'!C100</f>
        <v>0.145</v>
      </c>
    </row>
    <row r="101" spans="1:15" ht="15">
      <c r="A101" s="23"/>
      <c r="M101" s="19">
        <v>98</v>
      </c>
      <c r="N101" s="24">
        <f>'Podatki za piramido'!B101</f>
        <v>0.023</v>
      </c>
      <c r="O101" s="24">
        <f>'Podatki za piramido'!C101</f>
        <v>0.114</v>
      </c>
    </row>
    <row r="102" spans="1:15" ht="15">
      <c r="A102" s="23"/>
      <c r="M102" s="19">
        <v>99</v>
      </c>
      <c r="N102" s="24">
        <f>'Podatki za piramido'!B102</f>
        <v>0.012</v>
      </c>
      <c r="O102" s="24">
        <f>'Podatki za piramido'!C102</f>
        <v>0.061</v>
      </c>
    </row>
    <row r="103" spans="1:15" ht="15">
      <c r="A103" s="23"/>
      <c r="M103" s="19">
        <v>100</v>
      </c>
      <c r="N103" s="24">
        <f>'Podatki za piramido'!B103</f>
        <v>0.022</v>
      </c>
      <c r="O103" s="24">
        <f>'Podatki za piramido'!C103</f>
        <v>0.096</v>
      </c>
    </row>
  </sheetData>
  <mergeCells count="1">
    <mergeCell ref="I1:K3"/>
  </mergeCells>
  <printOptions gridLines="1"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03"/>
  <sheetViews>
    <sheetView zoomScale="90" zoomScaleNormal="90" workbookViewId="0" topLeftCell="B1">
      <selection activeCell="B41" sqref="B41"/>
    </sheetView>
  </sheetViews>
  <sheetFormatPr defaultColWidth="9.140625" defaultRowHeight="12.75"/>
  <cols>
    <col min="1" max="1" width="12.00390625" style="18" customWidth="1"/>
    <col min="2" max="2" width="15.140625" style="18" customWidth="1"/>
    <col min="3" max="3" width="12.28125" style="18" customWidth="1"/>
    <col min="4" max="4" width="16.7109375" style="18" bestFit="1" customWidth="1"/>
    <col min="5" max="5" width="20.00390625" style="18" bestFit="1" customWidth="1"/>
    <col min="6" max="6" width="9.140625" style="18" customWidth="1"/>
    <col min="7" max="7" width="16.7109375" style="18" bestFit="1" customWidth="1"/>
    <col min="8" max="8" width="10.00390625" style="18" bestFit="1" customWidth="1"/>
    <col min="9" max="9" width="13.421875" style="18" customWidth="1"/>
    <col min="10" max="11" width="10.8515625" style="18" customWidth="1"/>
    <col min="12" max="12" width="9.140625" style="18" customWidth="1"/>
    <col min="13" max="13" width="7.140625" style="18" customWidth="1"/>
    <col min="14" max="14" width="13.140625" style="19" bestFit="1" customWidth="1"/>
    <col min="15" max="15" width="10.57421875" style="19" bestFit="1" customWidth="1"/>
    <col min="16" max="16" width="10.57421875" style="30" bestFit="1" customWidth="1"/>
    <col min="17" max="16384" width="9.140625" style="18" customWidth="1"/>
  </cols>
  <sheetData>
    <row r="1" spans="5:15" ht="15" customHeight="1">
      <c r="E1" s="18">
        <f>E3-2004</f>
        <v>1</v>
      </c>
      <c r="I1" s="42" t="str">
        <f>Pyramid!I1</f>
        <v>Number of inhabitants 
(in thousands)</v>
      </c>
      <c r="J1" s="43"/>
      <c r="K1" s="43"/>
      <c r="M1" s="19"/>
      <c r="N1" s="20" t="s">
        <v>10</v>
      </c>
      <c r="O1" s="20" t="s">
        <v>11</v>
      </c>
    </row>
    <row r="2" spans="9:13" ht="15" customHeight="1">
      <c r="I2" s="43"/>
      <c r="J2" s="43"/>
      <c r="K2" s="43"/>
      <c r="L2" s="33" t="str">
        <f>Pyramid!L2</f>
        <v>      Share [%]</v>
      </c>
      <c r="M2" s="19"/>
    </row>
    <row r="3" spans="1:15" ht="15" customHeight="1">
      <c r="A3" s="23"/>
      <c r="D3" s="21" t="str">
        <f>Pyramid!D3</f>
        <v>Year:</v>
      </c>
      <c r="E3" s="22">
        <v>2005</v>
      </c>
      <c r="G3" s="23"/>
      <c r="H3" s="23"/>
      <c r="I3" s="43"/>
      <c r="J3" s="43"/>
      <c r="K3" s="43"/>
      <c r="L3" s="33"/>
      <c r="M3" s="19">
        <v>0</v>
      </c>
      <c r="N3" s="24">
        <f>'Podatki za piramido_02'!B3</f>
        <v>8.774</v>
      </c>
      <c r="O3" s="24">
        <f>'Podatki za piramido_02'!C3</f>
        <v>8.275</v>
      </c>
    </row>
    <row r="4" spans="1:15" ht="15">
      <c r="A4" s="23"/>
      <c r="B4" s="25"/>
      <c r="C4" s="26"/>
      <c r="G4" s="23"/>
      <c r="H4" s="23"/>
      <c r="I4" s="23"/>
      <c r="J4" s="23"/>
      <c r="K4" s="23"/>
      <c r="M4" s="19">
        <v>1</v>
      </c>
      <c r="N4" s="24">
        <f>'Podatki za piramido_02'!B4</f>
        <v>8.937</v>
      </c>
      <c r="O4" s="24">
        <f>'Podatki za piramido_02'!C4</f>
        <v>8.374</v>
      </c>
    </row>
    <row r="5" spans="1:15" ht="15">
      <c r="A5" s="23"/>
      <c r="B5" s="25"/>
      <c r="C5" s="26"/>
      <c r="D5" s="23"/>
      <c r="E5" s="23"/>
      <c r="G5" s="23"/>
      <c r="H5" s="23"/>
      <c r="I5" s="23"/>
      <c r="J5" s="23"/>
      <c r="K5" s="23"/>
      <c r="M5" s="19">
        <v>2</v>
      </c>
      <c r="N5" s="24">
        <f>'Podatki za piramido_02'!B5</f>
        <v>9.198</v>
      </c>
      <c r="O5" s="24">
        <f>'Podatki za piramido_02'!C5</f>
        <v>8.698</v>
      </c>
    </row>
    <row r="6" spans="1:15" ht="15">
      <c r="A6" s="23"/>
      <c r="B6" s="25"/>
      <c r="C6" s="26"/>
      <c r="D6" s="23"/>
      <c r="E6" s="23"/>
      <c r="G6" s="23"/>
      <c r="H6" s="23"/>
      <c r="I6" s="23"/>
      <c r="J6" s="23"/>
      <c r="K6" s="23"/>
      <c r="M6" s="19">
        <v>3</v>
      </c>
      <c r="N6" s="24">
        <f>'Podatki za piramido_02'!B6</f>
        <v>9.244</v>
      </c>
      <c r="O6" s="24">
        <f>'Podatki za piramido_02'!C6</f>
        <v>8.642</v>
      </c>
    </row>
    <row r="7" spans="1:15" ht="15">
      <c r="A7" s="23"/>
      <c r="B7" s="25"/>
      <c r="C7" s="26"/>
      <c r="D7" s="23"/>
      <c r="E7" s="23"/>
      <c r="G7" s="23"/>
      <c r="H7" s="23"/>
      <c r="J7" s="23"/>
      <c r="K7" s="23"/>
      <c r="M7" s="19">
        <v>4</v>
      </c>
      <c r="N7" s="24">
        <f>'Podatki za piramido_02'!B7</f>
        <v>9.576</v>
      </c>
      <c r="O7" s="24">
        <f>'Podatki za piramido_02'!C7</f>
        <v>9.01</v>
      </c>
    </row>
    <row r="8" spans="1:15" ht="15">
      <c r="A8" s="23"/>
      <c r="B8" s="25"/>
      <c r="C8" s="26"/>
      <c r="D8" s="23"/>
      <c r="E8" s="23"/>
      <c r="G8" s="23"/>
      <c r="H8" s="23"/>
      <c r="I8" s="23"/>
      <c r="J8" s="23"/>
      <c r="K8" s="23"/>
      <c r="M8" s="19">
        <v>5</v>
      </c>
      <c r="N8" s="24">
        <f>'Podatki za piramido_02'!B8</f>
        <v>9.169</v>
      </c>
      <c r="O8" s="24">
        <f>'Podatki za piramido_02'!C8</f>
        <v>8.632</v>
      </c>
    </row>
    <row r="9" spans="1:15" ht="15">
      <c r="A9" s="23"/>
      <c r="B9" s="25"/>
      <c r="C9" s="26"/>
      <c r="D9" s="23"/>
      <c r="E9" s="23"/>
      <c r="G9" s="23"/>
      <c r="H9" s="23"/>
      <c r="I9" s="23"/>
      <c r="J9" s="23"/>
      <c r="K9" s="23"/>
      <c r="M9" s="19">
        <v>6</v>
      </c>
      <c r="N9" s="24">
        <f>'Podatki za piramido_02'!B9</f>
        <v>9.425</v>
      </c>
      <c r="O9" s="24">
        <f>'Podatki za piramido_02'!C9</f>
        <v>8.782</v>
      </c>
    </row>
    <row r="10" spans="1:15" ht="15">
      <c r="A10" s="23"/>
      <c r="B10" s="25"/>
      <c r="C10" s="26"/>
      <c r="D10" s="23"/>
      <c r="E10" s="23"/>
      <c r="G10" s="23"/>
      <c r="H10" s="23"/>
      <c r="K10" s="23"/>
      <c r="M10" s="19">
        <v>7</v>
      </c>
      <c r="N10" s="24">
        <f>'Podatki za piramido_02'!B10</f>
        <v>9.484</v>
      </c>
      <c r="O10" s="24">
        <f>'Podatki za piramido_02'!C10</f>
        <v>9.001</v>
      </c>
    </row>
    <row r="11" spans="1:15" ht="15">
      <c r="A11" s="23"/>
      <c r="B11" s="25"/>
      <c r="C11" s="26"/>
      <c r="D11" s="23"/>
      <c r="E11" s="23"/>
      <c r="G11" s="23"/>
      <c r="H11" s="23"/>
      <c r="I11" s="23"/>
      <c r="J11" s="23"/>
      <c r="K11" s="23"/>
      <c r="M11" s="19">
        <v>8</v>
      </c>
      <c r="N11" s="24">
        <f>'Podatki za piramido_02'!B11</f>
        <v>9.901</v>
      </c>
      <c r="O11" s="24">
        <f>'Podatki za piramido_02'!C11</f>
        <v>9.274</v>
      </c>
    </row>
    <row r="12" spans="1:15" ht="15">
      <c r="A12" s="23"/>
      <c r="B12" s="25"/>
      <c r="C12" s="26"/>
      <c r="D12" s="23"/>
      <c r="E12" s="23"/>
      <c r="G12" s="23"/>
      <c r="H12" s="23"/>
      <c r="I12" s="23"/>
      <c r="J12" s="23"/>
      <c r="K12" s="23"/>
      <c r="M12" s="19">
        <v>9</v>
      </c>
      <c r="N12" s="24">
        <f>'Podatki za piramido_02'!B12</f>
        <v>9.85</v>
      </c>
      <c r="O12" s="24">
        <f>'Podatki za piramido_02'!C12</f>
        <v>9.349</v>
      </c>
    </row>
    <row r="13" spans="1:15" ht="15">
      <c r="A13" s="23"/>
      <c r="B13" s="25"/>
      <c r="C13" s="26"/>
      <c r="D13" s="23"/>
      <c r="E13" s="23"/>
      <c r="G13" s="23"/>
      <c r="H13" s="23"/>
      <c r="I13" s="23"/>
      <c r="J13" s="23"/>
      <c r="K13" s="23"/>
      <c r="M13" s="19">
        <v>10</v>
      </c>
      <c r="N13" s="24">
        <f>'Podatki za piramido_02'!B13</f>
        <v>10.079</v>
      </c>
      <c r="O13" s="24">
        <f>'Podatki za piramido_02'!C13</f>
        <v>9.735</v>
      </c>
    </row>
    <row r="14" spans="1:15" ht="15">
      <c r="A14" s="23"/>
      <c r="B14" s="25"/>
      <c r="C14" s="26"/>
      <c r="D14" s="23"/>
      <c r="E14" s="23"/>
      <c r="G14" s="23"/>
      <c r="H14" s="23"/>
      <c r="I14" s="23"/>
      <c r="J14" s="23"/>
      <c r="K14" s="23"/>
      <c r="M14" s="19">
        <v>11</v>
      </c>
      <c r="N14" s="24">
        <f>'Podatki za piramido_02'!B14</f>
        <v>10.306</v>
      </c>
      <c r="O14" s="24">
        <f>'Podatki za piramido_02'!C14</f>
        <v>9.779</v>
      </c>
    </row>
    <row r="15" spans="1:15" ht="15">
      <c r="A15" s="23"/>
      <c r="B15" s="25"/>
      <c r="C15" s="26"/>
      <c r="D15" s="23"/>
      <c r="E15" s="23"/>
      <c r="G15" s="23"/>
      <c r="H15" s="23"/>
      <c r="M15" s="19">
        <v>12</v>
      </c>
      <c r="N15" s="24">
        <f>'Podatki za piramido_02'!B15</f>
        <v>10.478</v>
      </c>
      <c r="O15" s="24">
        <f>'Podatki za piramido_02'!C15</f>
        <v>9.767</v>
      </c>
    </row>
    <row r="16" spans="1:15" ht="15">
      <c r="A16" s="23"/>
      <c r="B16" s="25"/>
      <c r="C16" s="26"/>
      <c r="D16" s="23"/>
      <c r="E16" s="23"/>
      <c r="G16" s="23"/>
      <c r="H16" s="23"/>
      <c r="M16" s="19">
        <v>13</v>
      </c>
      <c r="N16" s="24">
        <f>'Podatki za piramido_02'!B16</f>
        <v>11.201</v>
      </c>
      <c r="O16" s="24">
        <f>'Podatki za piramido_02'!C16</f>
        <v>10.613</v>
      </c>
    </row>
    <row r="17" spans="1:15" ht="15">
      <c r="A17" s="23"/>
      <c r="B17" s="25"/>
      <c r="C17" s="26"/>
      <c r="D17" s="23"/>
      <c r="E17" s="23"/>
      <c r="G17" s="23"/>
      <c r="H17" s="23"/>
      <c r="M17" s="19">
        <v>14</v>
      </c>
      <c r="N17" s="24">
        <f>'Podatki za piramido_02'!B17</f>
        <v>11.479</v>
      </c>
      <c r="O17" s="24">
        <f>'Podatki za piramido_02'!C17</f>
        <v>10.984</v>
      </c>
    </row>
    <row r="18" spans="1:15" ht="15">
      <c r="A18" s="23"/>
      <c r="B18" s="25"/>
      <c r="C18" s="26"/>
      <c r="D18" s="23"/>
      <c r="E18" s="23"/>
      <c r="G18" s="23"/>
      <c r="H18" s="23"/>
      <c r="K18" s="23"/>
      <c r="M18" s="19">
        <v>15</v>
      </c>
      <c r="N18" s="24">
        <f>'Podatki za piramido_02'!B18</f>
        <v>12.089</v>
      </c>
      <c r="O18" s="24">
        <f>'Podatki za piramido_02'!C18</f>
        <v>11.357</v>
      </c>
    </row>
    <row r="19" spans="1:15" ht="15">
      <c r="A19" s="23"/>
      <c r="B19" s="25"/>
      <c r="C19" s="26"/>
      <c r="D19" s="23"/>
      <c r="E19" s="23"/>
      <c r="G19" s="23"/>
      <c r="H19" s="23"/>
      <c r="I19" s="23"/>
      <c r="J19" s="23"/>
      <c r="K19" s="23"/>
      <c r="M19" s="19">
        <v>16</v>
      </c>
      <c r="N19" s="24">
        <f>'Podatki za piramido_02'!B19</f>
        <v>13.057</v>
      </c>
      <c r="O19" s="24">
        <f>'Podatki za piramido_02'!C19</f>
        <v>12.331</v>
      </c>
    </row>
    <row r="20" spans="1:15" ht="15">
      <c r="A20" s="23"/>
      <c r="B20" s="25"/>
      <c r="C20" s="26"/>
      <c r="D20" s="23"/>
      <c r="E20" s="23"/>
      <c r="G20" s="23"/>
      <c r="H20" s="23"/>
      <c r="I20" s="23"/>
      <c r="J20" s="23"/>
      <c r="K20" s="23"/>
      <c r="M20" s="19">
        <v>17</v>
      </c>
      <c r="N20" s="24">
        <f>'Podatki za piramido_02'!B20</f>
        <v>13.062</v>
      </c>
      <c r="O20" s="24">
        <f>'Podatki za piramido_02'!C20</f>
        <v>12.597</v>
      </c>
    </row>
    <row r="21" spans="1:15" ht="15">
      <c r="A21" s="23"/>
      <c r="B21" s="25"/>
      <c r="C21" s="26"/>
      <c r="D21" s="23"/>
      <c r="E21" s="23"/>
      <c r="G21" s="23"/>
      <c r="H21" s="23"/>
      <c r="I21" s="23"/>
      <c r="J21" s="23"/>
      <c r="K21" s="23"/>
      <c r="M21" s="19">
        <v>18</v>
      </c>
      <c r="N21" s="24">
        <f>'Podatki za piramido_02'!B21</f>
        <v>12.847</v>
      </c>
      <c r="O21" s="24">
        <f>'Podatki za piramido_02'!C21</f>
        <v>12.325</v>
      </c>
    </row>
    <row r="22" spans="1:15" ht="15">
      <c r="A22" s="23"/>
      <c r="B22" s="25"/>
      <c r="C22" s="26"/>
      <c r="D22" s="23"/>
      <c r="E22" s="23"/>
      <c r="G22" s="23"/>
      <c r="H22" s="23"/>
      <c r="I22" s="23"/>
      <c r="J22" s="23"/>
      <c r="K22" s="23"/>
      <c r="M22" s="19">
        <v>19</v>
      </c>
      <c r="N22" s="24">
        <f>'Podatki za piramido_02'!B22</f>
        <v>13.389</v>
      </c>
      <c r="O22" s="24">
        <f>'Podatki za piramido_02'!C22</f>
        <v>12.73</v>
      </c>
    </row>
    <row r="23" spans="1:15" ht="15">
      <c r="A23" s="23"/>
      <c r="B23" s="25"/>
      <c r="C23" s="26"/>
      <c r="D23" s="23"/>
      <c r="E23" s="23"/>
      <c r="G23" s="23"/>
      <c r="H23" s="23"/>
      <c r="K23" s="23"/>
      <c r="M23" s="19">
        <v>20</v>
      </c>
      <c r="N23" s="24">
        <f>'Podatki za piramido_02'!B23</f>
        <v>13.575</v>
      </c>
      <c r="O23" s="24">
        <f>'Podatki za piramido_02'!C23</f>
        <v>13.077</v>
      </c>
    </row>
    <row r="24" spans="1:15" ht="15">
      <c r="A24" s="23"/>
      <c r="B24" s="25"/>
      <c r="C24" s="26"/>
      <c r="D24" s="23"/>
      <c r="E24" s="23"/>
      <c r="G24" s="23"/>
      <c r="H24" s="23"/>
      <c r="I24" s="23"/>
      <c r="J24" s="23"/>
      <c r="K24" s="23"/>
      <c r="M24" s="19">
        <v>21</v>
      </c>
      <c r="N24" s="24">
        <f>'Podatki za piramido_02'!B24</f>
        <v>13.993</v>
      </c>
      <c r="O24" s="24">
        <f>'Podatki za piramido_02'!C24</f>
        <v>13.4</v>
      </c>
    </row>
    <row r="25" spans="1:15" ht="15">
      <c r="A25" s="23"/>
      <c r="B25" s="25"/>
      <c r="C25" s="26"/>
      <c r="D25" s="23"/>
      <c r="E25" s="23"/>
      <c r="G25" s="23"/>
      <c r="H25" s="23"/>
      <c r="I25" s="23"/>
      <c r="J25" s="23"/>
      <c r="K25" s="23"/>
      <c r="M25" s="19">
        <v>22</v>
      </c>
      <c r="N25" s="24">
        <f>'Podatki za piramido_02'!B25</f>
        <v>14.745</v>
      </c>
      <c r="O25" s="24">
        <f>'Podatki za piramido_02'!C25</f>
        <v>13.84</v>
      </c>
    </row>
    <row r="26" spans="1:15" ht="15">
      <c r="A26" s="23"/>
      <c r="B26" s="25"/>
      <c r="C26" s="26"/>
      <c r="D26" s="23"/>
      <c r="E26" s="23"/>
      <c r="G26" s="23"/>
      <c r="H26" s="23"/>
      <c r="I26" s="23"/>
      <c r="J26" s="23"/>
      <c r="K26" s="23"/>
      <c r="M26" s="19">
        <v>23</v>
      </c>
      <c r="N26" s="24">
        <f>'Podatki za piramido_02'!B26</f>
        <v>15.457</v>
      </c>
      <c r="O26" s="24">
        <f>'Podatki za piramido_02'!C26</f>
        <v>14.343</v>
      </c>
    </row>
    <row r="27" spans="1:15" ht="15">
      <c r="A27" s="23"/>
      <c r="B27" s="25"/>
      <c r="C27" s="26"/>
      <c r="D27" s="23"/>
      <c r="E27" s="23"/>
      <c r="G27" s="23"/>
      <c r="H27" s="23"/>
      <c r="I27" s="27"/>
      <c r="J27" s="27" t="str">
        <f>Pyramid!J27</f>
        <v>Number</v>
      </c>
      <c r="K27" s="28"/>
      <c r="L27" s="29" t="str">
        <f>Pyramid!L27</f>
        <v>Share</v>
      </c>
      <c r="M27" s="19">
        <v>24</v>
      </c>
      <c r="N27" s="24">
        <f>'Podatki za piramido_02'!B27</f>
        <v>15.64</v>
      </c>
      <c r="O27" s="24">
        <f>'Podatki za piramido_02'!C27</f>
        <v>14.982</v>
      </c>
    </row>
    <row r="28" spans="1:15" ht="15">
      <c r="A28" s="23"/>
      <c r="B28" s="25"/>
      <c r="C28" s="26"/>
      <c r="D28" s="23"/>
      <c r="E28" s="23"/>
      <c r="G28" s="23"/>
      <c r="I28" s="39" t="s">
        <v>107</v>
      </c>
      <c r="J28" s="39">
        <f>SUM(N83:O103)</f>
        <v>60.029999999999994</v>
      </c>
      <c r="K28" s="40"/>
      <c r="L28" s="41">
        <f>SUM(N83:O103)/SUM(N3:O103)*100</f>
        <v>3.0019172665000435</v>
      </c>
      <c r="M28" s="19">
        <v>25</v>
      </c>
      <c r="N28" s="24">
        <f>'Podatki za piramido_02'!B28</f>
        <v>16.104</v>
      </c>
      <c r="O28" s="24">
        <f>'Podatki za piramido_02'!C28</f>
        <v>14.751</v>
      </c>
    </row>
    <row r="29" spans="1:15" ht="15">
      <c r="A29" s="23"/>
      <c r="B29" s="25"/>
      <c r="C29" s="26"/>
      <c r="D29" s="23"/>
      <c r="E29" s="23"/>
      <c r="G29" s="23"/>
      <c r="I29" s="36" t="s">
        <v>108</v>
      </c>
      <c r="J29" s="36">
        <f>SUM(N68:O82)</f>
        <v>245.75000000000003</v>
      </c>
      <c r="K29" s="37"/>
      <c r="L29" s="38">
        <f>SUM(N68:O82)/SUM(N3:O103)*100</f>
        <v>12.289208199939793</v>
      </c>
      <c r="M29" s="19">
        <v>26</v>
      </c>
      <c r="N29" s="24">
        <f>'Podatki za piramido_02'!B29</f>
        <v>16.139</v>
      </c>
      <c r="O29" s="24">
        <f>'Podatki za piramido_02'!C29</f>
        <v>14.68</v>
      </c>
    </row>
    <row r="30" spans="1:15" ht="15">
      <c r="A30" s="23"/>
      <c r="B30" s="25"/>
      <c r="C30" s="26"/>
      <c r="D30" s="23"/>
      <c r="E30" s="23"/>
      <c r="G30" s="23"/>
      <c r="I30" s="9" t="s">
        <v>105</v>
      </c>
      <c r="J30" s="9">
        <f>SUM(N23:O67)</f>
        <v>1282.142</v>
      </c>
      <c r="K30" s="10"/>
      <c r="L30" s="11">
        <f>SUM(N23:O67)/SUM(N3:O103)*100</f>
        <v>64.11601212568547</v>
      </c>
      <c r="M30" s="19">
        <v>27</v>
      </c>
      <c r="N30" s="24">
        <f>'Podatki za piramido_02'!B30</f>
        <v>15.78</v>
      </c>
      <c r="O30" s="24">
        <f>'Podatki za piramido_02'!C30</f>
        <v>14.652</v>
      </c>
    </row>
    <row r="31" spans="1:15" ht="15">
      <c r="A31" s="23"/>
      <c r="B31" s="25"/>
      <c r="C31" s="26"/>
      <c r="D31" s="23"/>
      <c r="E31" s="23"/>
      <c r="G31" s="23"/>
      <c r="H31" s="23"/>
      <c r="I31" s="12" t="s">
        <v>106</v>
      </c>
      <c r="J31" s="12">
        <f>SUM(N3:O22)</f>
        <v>411.8</v>
      </c>
      <c r="K31" s="13"/>
      <c r="L31" s="14">
        <f>SUM(N3:O22)/SUM(N3:O103)*100</f>
        <v>20.592862407874694</v>
      </c>
      <c r="M31" s="19">
        <v>28</v>
      </c>
      <c r="N31" s="24">
        <f>'Podatki za piramido_02'!B31</f>
        <v>15.916</v>
      </c>
      <c r="O31" s="24">
        <f>'Podatki za piramido_02'!C31</f>
        <v>14.986</v>
      </c>
    </row>
    <row r="32" spans="1:15" ht="15">
      <c r="A32" s="23"/>
      <c r="B32" s="25"/>
      <c r="C32" s="26"/>
      <c r="D32" s="23"/>
      <c r="G32" s="23"/>
      <c r="H32" s="23"/>
      <c r="I32" s="23" t="s">
        <v>111</v>
      </c>
      <c r="J32" s="23">
        <f>SUM(J28:J31)</f>
        <v>1999.722</v>
      </c>
      <c r="K32" s="23"/>
      <c r="L32" s="34">
        <f>SUM(L28:L31)</f>
        <v>100</v>
      </c>
      <c r="M32" s="19">
        <v>29</v>
      </c>
      <c r="N32" s="24">
        <f>'Podatki za piramido_02'!B32</f>
        <v>15.485</v>
      </c>
      <c r="O32" s="24">
        <f>'Podatki za piramido_02'!C32</f>
        <v>14.753</v>
      </c>
    </row>
    <row r="33" spans="1:15" ht="15">
      <c r="A33" s="23"/>
      <c r="B33" s="25"/>
      <c r="C33" s="26"/>
      <c r="D33" s="23"/>
      <c r="E33" s="23"/>
      <c r="G33" s="23"/>
      <c r="H33" s="23"/>
      <c r="I33" s="23"/>
      <c r="J33" s="23"/>
      <c r="K33" s="23"/>
      <c r="M33" s="19">
        <v>30</v>
      </c>
      <c r="N33" s="24">
        <f>'Podatki za piramido_02'!B33</f>
        <v>15.315</v>
      </c>
      <c r="O33" s="24">
        <f>'Podatki za piramido_02'!C33</f>
        <v>14.131</v>
      </c>
    </row>
    <row r="34" spans="1:15" ht="15">
      <c r="A34" s="23"/>
      <c r="B34" s="25"/>
      <c r="C34" s="26"/>
      <c r="D34" s="23"/>
      <c r="E34" s="23"/>
      <c r="G34" s="23"/>
      <c r="H34" s="23"/>
      <c r="I34" s="23"/>
      <c r="J34" s="23"/>
      <c r="K34" s="23"/>
      <c r="M34" s="19">
        <v>31</v>
      </c>
      <c r="N34" s="24">
        <f>'Podatki za piramido_02'!B34</f>
        <v>15.237</v>
      </c>
      <c r="O34" s="24">
        <f>'Podatki za piramido_02'!C34</f>
        <v>14.324</v>
      </c>
    </row>
    <row r="35" spans="1:15" ht="15">
      <c r="A35" s="23"/>
      <c r="B35" s="25"/>
      <c r="C35" s="26"/>
      <c r="D35" s="23"/>
      <c r="E35" s="23"/>
      <c r="G35" s="23"/>
      <c r="H35" s="23"/>
      <c r="I35" s="23"/>
      <c r="J35" s="23"/>
      <c r="K35" s="23"/>
      <c r="M35" s="19">
        <v>32</v>
      </c>
      <c r="N35" s="24">
        <f>'Podatki za piramido_02'!B35</f>
        <v>15.088</v>
      </c>
      <c r="O35" s="24">
        <f>'Podatki za piramido_02'!C35</f>
        <v>14.259</v>
      </c>
    </row>
    <row r="36" spans="1:15" ht="15">
      <c r="A36" s="23"/>
      <c r="B36" s="25"/>
      <c r="C36" s="26"/>
      <c r="D36" s="23"/>
      <c r="E36" s="23"/>
      <c r="G36" s="23"/>
      <c r="H36" s="23"/>
      <c r="I36" s="23"/>
      <c r="J36" s="23"/>
      <c r="K36" s="23"/>
      <c r="M36" s="19">
        <v>33</v>
      </c>
      <c r="N36" s="24">
        <f>'Podatki za piramido_02'!B36</f>
        <v>14.78</v>
      </c>
      <c r="O36" s="24">
        <f>'Podatki za piramido_02'!C36</f>
        <v>13.872</v>
      </c>
    </row>
    <row r="37" spans="1:15" ht="15">
      <c r="A37" s="23"/>
      <c r="B37" s="25"/>
      <c r="C37" s="26"/>
      <c r="D37" s="23"/>
      <c r="E37" s="23"/>
      <c r="G37" s="23"/>
      <c r="H37" s="23"/>
      <c r="I37" s="23"/>
      <c r="J37" s="23"/>
      <c r="K37" s="23"/>
      <c r="M37" s="19">
        <v>34</v>
      </c>
      <c r="N37" s="24">
        <f>'Podatki za piramido_02'!B37</f>
        <v>14.047</v>
      </c>
      <c r="O37" s="24">
        <f>'Podatki za piramido_02'!C37</f>
        <v>13.736</v>
      </c>
    </row>
    <row r="38" spans="1:15" ht="15">
      <c r="A38" s="23"/>
      <c r="B38" s="25"/>
      <c r="C38" s="26"/>
      <c r="D38" s="23"/>
      <c r="E38" s="23"/>
      <c r="F38" s="26"/>
      <c r="G38" s="23"/>
      <c r="H38" s="23"/>
      <c r="I38" s="23"/>
      <c r="J38" s="23"/>
      <c r="K38" s="23"/>
      <c r="M38" s="19">
        <v>35</v>
      </c>
      <c r="N38" s="24">
        <f>'Podatki za piramido_02'!B38</f>
        <v>14.58</v>
      </c>
      <c r="O38" s="24">
        <f>'Podatki za piramido_02'!C38</f>
        <v>14.04</v>
      </c>
    </row>
    <row r="39" spans="1:15" ht="15">
      <c r="A39" s="23"/>
      <c r="B39" s="25"/>
      <c r="C39" s="26"/>
      <c r="D39" s="23"/>
      <c r="E39" s="23"/>
      <c r="F39" s="26"/>
      <c r="G39" s="23"/>
      <c r="H39" s="23"/>
      <c r="I39" s="23"/>
      <c r="J39" s="23"/>
      <c r="K39" s="23"/>
      <c r="M39" s="19">
        <v>36</v>
      </c>
      <c r="N39" s="24">
        <f>'Podatki za piramido_02'!B39</f>
        <v>14.993</v>
      </c>
      <c r="O39" s="24">
        <f>'Podatki za piramido_02'!C39</f>
        <v>14.285</v>
      </c>
    </row>
    <row r="40" spans="1:15" ht="15">
      <c r="A40" s="23"/>
      <c r="B40" s="25"/>
      <c r="C40" s="26"/>
      <c r="D40" s="23"/>
      <c r="E40" s="23"/>
      <c r="F40" s="26"/>
      <c r="G40" s="23"/>
      <c r="H40" s="23"/>
      <c r="I40" s="23"/>
      <c r="J40" s="23"/>
      <c r="K40" s="23"/>
      <c r="M40" s="19">
        <v>37</v>
      </c>
      <c r="N40" s="24">
        <f>'Podatki za piramido_02'!B40</f>
        <v>15.17</v>
      </c>
      <c r="O40" s="24">
        <f>'Podatki za piramido_02'!C40</f>
        <v>15.335</v>
      </c>
    </row>
    <row r="41" spans="1:15" ht="15">
      <c r="A41" s="23"/>
      <c r="B41" s="25"/>
      <c r="C41" s="26"/>
      <c r="D41" s="23"/>
      <c r="E41" s="23"/>
      <c r="F41" s="26"/>
      <c r="G41" s="23"/>
      <c r="H41" s="23"/>
      <c r="I41" s="23"/>
      <c r="J41" s="23"/>
      <c r="K41" s="23"/>
      <c r="M41" s="19">
        <v>38</v>
      </c>
      <c r="N41" s="24">
        <f>'Podatki za piramido_02'!B41</f>
        <v>16.179</v>
      </c>
      <c r="O41" s="24">
        <f>'Podatki za piramido_02'!C41</f>
        <v>15.594</v>
      </c>
    </row>
    <row r="42" spans="1:15" ht="15">
      <c r="A42" s="23"/>
      <c r="B42" s="25"/>
      <c r="C42" s="26"/>
      <c r="D42" s="23"/>
      <c r="E42" s="23"/>
      <c r="F42" s="26"/>
      <c r="G42" s="23"/>
      <c r="H42" s="23"/>
      <c r="I42" s="23"/>
      <c r="J42" s="23"/>
      <c r="K42" s="23"/>
      <c r="M42" s="19">
        <v>39</v>
      </c>
      <c r="N42" s="24">
        <f>'Podatki za piramido_02'!B42</f>
        <v>16.015</v>
      </c>
      <c r="O42" s="24">
        <f>'Podatki za piramido_02'!C42</f>
        <v>15.923</v>
      </c>
    </row>
    <row r="43" spans="1:15" ht="15">
      <c r="A43" s="23"/>
      <c r="B43" s="25"/>
      <c r="C43" s="26"/>
      <c r="D43" s="23"/>
      <c r="E43" s="23"/>
      <c r="F43" s="26"/>
      <c r="G43" s="23"/>
      <c r="H43" s="23"/>
      <c r="I43" s="23"/>
      <c r="J43" s="23"/>
      <c r="K43" s="23"/>
      <c r="M43" s="19">
        <v>40</v>
      </c>
      <c r="N43" s="24">
        <f>'Podatki za piramido_02'!B43</f>
        <v>15.6</v>
      </c>
      <c r="O43" s="24">
        <f>'Podatki za piramido_02'!C43</f>
        <v>15.303</v>
      </c>
    </row>
    <row r="44" spans="1:15" ht="15">
      <c r="A44" s="23"/>
      <c r="B44" s="25"/>
      <c r="C44" s="26"/>
      <c r="D44" s="23"/>
      <c r="E44" s="23"/>
      <c r="F44" s="26"/>
      <c r="G44" s="23"/>
      <c r="H44" s="23"/>
      <c r="I44" s="23"/>
      <c r="J44" s="23"/>
      <c r="K44" s="23"/>
      <c r="M44" s="19">
        <v>41</v>
      </c>
      <c r="N44" s="24">
        <f>'Podatki za piramido_02'!B44</f>
        <v>15.739</v>
      </c>
      <c r="O44" s="24">
        <f>'Podatki za piramido_02'!C44</f>
        <v>15.254</v>
      </c>
    </row>
    <row r="45" spans="1:15" ht="15">
      <c r="A45" s="23"/>
      <c r="B45" s="25"/>
      <c r="C45" s="26"/>
      <c r="D45" s="23"/>
      <c r="E45" s="23"/>
      <c r="F45" s="26"/>
      <c r="G45" s="23"/>
      <c r="H45" s="23"/>
      <c r="I45" s="23"/>
      <c r="J45" s="23"/>
      <c r="K45" s="23"/>
      <c r="M45" s="19">
        <v>42</v>
      </c>
      <c r="N45" s="24">
        <f>'Podatki za piramido_02'!B45</f>
        <v>15.999</v>
      </c>
      <c r="O45" s="24">
        <f>'Podatki za piramido_02'!C45</f>
        <v>15.091</v>
      </c>
    </row>
    <row r="46" spans="1:15" ht="15">
      <c r="A46" s="23"/>
      <c r="B46" s="25"/>
      <c r="C46" s="26"/>
      <c r="D46" s="23"/>
      <c r="E46" s="23"/>
      <c r="F46" s="26"/>
      <c r="G46" s="23"/>
      <c r="H46" s="23"/>
      <c r="I46" s="23"/>
      <c r="J46" s="23"/>
      <c r="K46" s="23"/>
      <c r="M46" s="19">
        <v>43</v>
      </c>
      <c r="N46" s="24">
        <f>'Podatki za piramido_02'!B46</f>
        <v>15.96</v>
      </c>
      <c r="O46" s="24">
        <f>'Podatki za piramido_02'!C46</f>
        <v>15.49</v>
      </c>
    </row>
    <row r="47" spans="1:15" ht="15">
      <c r="A47" s="23"/>
      <c r="B47" s="25"/>
      <c r="C47" s="26"/>
      <c r="D47" s="23"/>
      <c r="E47" s="23"/>
      <c r="F47" s="26"/>
      <c r="G47" s="23"/>
      <c r="H47" s="23"/>
      <c r="I47" s="23"/>
      <c r="J47" s="23"/>
      <c r="K47" s="23"/>
      <c r="M47" s="19">
        <v>44</v>
      </c>
      <c r="N47" s="24">
        <f>'Podatki za piramido_02'!B47</f>
        <v>15.515</v>
      </c>
      <c r="O47" s="24">
        <f>'Podatki za piramido_02'!C47</f>
        <v>15.206</v>
      </c>
    </row>
    <row r="48" spans="1:15" ht="15">
      <c r="A48" s="23"/>
      <c r="B48" s="25"/>
      <c r="C48" s="26"/>
      <c r="D48" s="23"/>
      <c r="E48" s="23"/>
      <c r="F48" s="26"/>
      <c r="G48" s="23"/>
      <c r="H48" s="23"/>
      <c r="I48" s="23"/>
      <c r="J48" s="23"/>
      <c r="K48" s="23"/>
      <c r="M48" s="19">
        <v>45</v>
      </c>
      <c r="N48" s="24">
        <f>'Podatki za piramido_02'!B48</f>
        <v>15.695</v>
      </c>
      <c r="O48" s="24">
        <f>'Podatki za piramido_02'!C48</f>
        <v>14.887</v>
      </c>
    </row>
    <row r="49" spans="1:15" ht="15">
      <c r="A49" s="23"/>
      <c r="B49" s="25"/>
      <c r="C49" s="26"/>
      <c r="D49" s="23"/>
      <c r="E49" s="23"/>
      <c r="F49" s="26"/>
      <c r="G49" s="23"/>
      <c r="H49" s="23"/>
      <c r="I49" s="23"/>
      <c r="J49" s="23"/>
      <c r="K49" s="23"/>
      <c r="M49" s="19">
        <v>46</v>
      </c>
      <c r="N49" s="24">
        <f>'Podatki za piramido_02'!B49</f>
        <v>15.734</v>
      </c>
      <c r="O49" s="24">
        <f>'Podatki za piramido_02'!C49</f>
        <v>14.791</v>
      </c>
    </row>
    <row r="50" spans="1:15" ht="15">
      <c r="A50" s="23"/>
      <c r="B50" s="25"/>
      <c r="C50" s="26"/>
      <c r="D50" s="23"/>
      <c r="E50" s="23"/>
      <c r="F50" s="26"/>
      <c r="G50" s="23"/>
      <c r="H50" s="23"/>
      <c r="I50" s="23"/>
      <c r="J50" s="23"/>
      <c r="K50" s="23"/>
      <c r="M50" s="19">
        <v>47</v>
      </c>
      <c r="N50" s="24">
        <f>'Podatki za piramido_02'!B50</f>
        <v>15.816</v>
      </c>
      <c r="O50" s="24">
        <f>'Podatki za piramido_02'!C50</f>
        <v>15.438</v>
      </c>
    </row>
    <row r="51" spans="1:15" ht="15">
      <c r="A51" s="23"/>
      <c r="B51" s="25"/>
      <c r="C51" s="26"/>
      <c r="D51" s="23"/>
      <c r="E51" s="23"/>
      <c r="F51" s="26"/>
      <c r="G51" s="23"/>
      <c r="H51" s="23"/>
      <c r="I51" s="23"/>
      <c r="J51" s="23"/>
      <c r="K51" s="23"/>
      <c r="M51" s="19">
        <v>48</v>
      </c>
      <c r="N51" s="24">
        <f>'Podatki za piramido_02'!B51</f>
        <v>16.766</v>
      </c>
      <c r="O51" s="24">
        <f>'Podatki za piramido_02'!C51</f>
        <v>15.664</v>
      </c>
    </row>
    <row r="52" spans="1:15" ht="15">
      <c r="A52" s="23"/>
      <c r="B52" s="25"/>
      <c r="C52" s="26"/>
      <c r="D52" s="23"/>
      <c r="E52" s="23"/>
      <c r="F52" s="26"/>
      <c r="G52" s="23"/>
      <c r="H52" s="23"/>
      <c r="I52" s="23"/>
      <c r="J52" s="23"/>
      <c r="K52" s="23"/>
      <c r="M52" s="19">
        <v>49</v>
      </c>
      <c r="N52" s="24">
        <f>'Podatki za piramido_02'!B52</f>
        <v>16.625</v>
      </c>
      <c r="O52" s="24">
        <f>'Podatki za piramido_02'!C52</f>
        <v>15.596</v>
      </c>
    </row>
    <row r="53" spans="1:15" ht="15">
      <c r="A53" s="23"/>
      <c r="B53" s="25"/>
      <c r="C53" s="26"/>
      <c r="D53" s="23"/>
      <c r="E53" s="23"/>
      <c r="F53" s="26"/>
      <c r="G53" s="23"/>
      <c r="H53" s="23"/>
      <c r="I53" s="23"/>
      <c r="J53" s="23"/>
      <c r="K53" s="23"/>
      <c r="M53" s="19">
        <v>50</v>
      </c>
      <c r="N53" s="24">
        <f>'Podatki za piramido_02'!B53</f>
        <v>16.244</v>
      </c>
      <c r="O53" s="24">
        <f>'Podatki za piramido_02'!C53</f>
        <v>15.361</v>
      </c>
    </row>
    <row r="54" spans="1:15" ht="15">
      <c r="A54" s="23"/>
      <c r="B54" s="25"/>
      <c r="C54" s="26"/>
      <c r="D54" s="23"/>
      <c r="E54" s="23"/>
      <c r="F54" s="26"/>
      <c r="G54" s="23"/>
      <c r="H54" s="23"/>
      <c r="I54" s="23"/>
      <c r="J54" s="23"/>
      <c r="K54" s="23"/>
      <c r="M54" s="19">
        <v>51</v>
      </c>
      <c r="N54" s="24">
        <f>'Podatki za piramido_02'!B54</f>
        <v>16.582</v>
      </c>
      <c r="O54" s="24">
        <f>'Podatki za piramido_02'!C54</f>
        <v>15.347</v>
      </c>
    </row>
    <row r="55" spans="1:15" ht="15">
      <c r="A55" s="23"/>
      <c r="B55" s="25"/>
      <c r="C55" s="26"/>
      <c r="D55" s="23"/>
      <c r="E55" s="23"/>
      <c r="F55" s="26"/>
      <c r="G55" s="23"/>
      <c r="H55" s="23"/>
      <c r="I55" s="23"/>
      <c r="J55" s="23"/>
      <c r="K55" s="23"/>
      <c r="M55" s="19">
        <v>52</v>
      </c>
      <c r="N55" s="24">
        <f>'Podatki za piramido_02'!B55</f>
        <v>16.178</v>
      </c>
      <c r="O55" s="24">
        <f>'Podatki za piramido_02'!C55</f>
        <v>15.044</v>
      </c>
    </row>
    <row r="56" spans="1:15" ht="15">
      <c r="A56" s="23"/>
      <c r="B56" s="25"/>
      <c r="C56" s="26"/>
      <c r="D56" s="23"/>
      <c r="E56" s="23"/>
      <c r="F56" s="26"/>
      <c r="G56" s="23"/>
      <c r="H56" s="23"/>
      <c r="I56" s="23"/>
      <c r="J56" s="23"/>
      <c r="K56" s="23"/>
      <c r="M56" s="19">
        <v>53</v>
      </c>
      <c r="N56" s="24">
        <f>'Podatki za piramido_02'!B56</f>
        <v>15.151</v>
      </c>
      <c r="O56" s="24">
        <f>'Podatki za piramido_02'!C56</f>
        <v>14.491</v>
      </c>
    </row>
    <row r="57" spans="1:15" ht="15">
      <c r="A57" s="23"/>
      <c r="B57" s="25"/>
      <c r="D57" s="23"/>
      <c r="E57" s="23"/>
      <c r="F57" s="26"/>
      <c r="G57" s="23"/>
      <c r="H57" s="23"/>
      <c r="I57" s="23"/>
      <c r="J57" s="23"/>
      <c r="K57" s="23"/>
      <c r="M57" s="19">
        <v>54</v>
      </c>
      <c r="N57" s="24">
        <f>'Podatki za piramido_02'!B57</f>
        <v>15.4</v>
      </c>
      <c r="O57" s="24">
        <f>'Podatki za piramido_02'!C57</f>
        <v>14.542</v>
      </c>
    </row>
    <row r="58" spans="1:15" ht="15">
      <c r="A58" s="23"/>
      <c r="D58" s="23"/>
      <c r="E58" s="23"/>
      <c r="F58" s="26"/>
      <c r="G58" s="23"/>
      <c r="H58" s="23"/>
      <c r="I58" s="23"/>
      <c r="J58" s="23"/>
      <c r="K58" s="23"/>
      <c r="M58" s="19">
        <v>55</v>
      </c>
      <c r="N58" s="24">
        <f>'Podatki za piramido_02'!B58</f>
        <v>13.902</v>
      </c>
      <c r="O58" s="24">
        <f>'Podatki za piramido_02'!C58</f>
        <v>13.374</v>
      </c>
    </row>
    <row r="59" spans="1:15" ht="15">
      <c r="A59" s="23"/>
      <c r="B59" s="31"/>
      <c r="D59" s="23"/>
      <c r="E59" s="23"/>
      <c r="F59" s="26"/>
      <c r="G59" s="23"/>
      <c r="H59" s="23"/>
      <c r="I59" s="23"/>
      <c r="J59" s="23"/>
      <c r="K59" s="23"/>
      <c r="M59" s="19">
        <v>56</v>
      </c>
      <c r="N59" s="24">
        <f>'Podatki za piramido_02'!B59</f>
        <v>12.945</v>
      </c>
      <c r="O59" s="24">
        <f>'Podatki za piramido_02'!C59</f>
        <v>12.809</v>
      </c>
    </row>
    <row r="60" spans="1:15" ht="15">
      <c r="A60" s="23"/>
      <c r="B60" s="31"/>
      <c r="D60" s="23"/>
      <c r="E60" s="23"/>
      <c r="F60" s="26"/>
      <c r="G60" s="23"/>
      <c r="H60" s="23"/>
      <c r="I60" s="23"/>
      <c r="J60" s="23"/>
      <c r="K60" s="23"/>
      <c r="M60" s="19">
        <v>57</v>
      </c>
      <c r="N60" s="24">
        <f>'Podatki za piramido_02'!B60</f>
        <v>12.489</v>
      </c>
      <c r="O60" s="24">
        <f>'Podatki za piramido_02'!C60</f>
        <v>12.377</v>
      </c>
    </row>
    <row r="61" spans="1:15" ht="15">
      <c r="A61" s="23"/>
      <c r="B61" s="31"/>
      <c r="D61" s="23"/>
      <c r="E61" s="23"/>
      <c r="F61" s="26"/>
      <c r="G61" s="23"/>
      <c r="H61" s="23"/>
      <c r="I61" s="23"/>
      <c r="J61" s="23"/>
      <c r="K61" s="23"/>
      <c r="M61" s="19">
        <v>58</v>
      </c>
      <c r="N61" s="24">
        <f>'Podatki za piramido_02'!B61</f>
        <v>10.97</v>
      </c>
      <c r="O61" s="24">
        <f>'Podatki za piramido_02'!C61</f>
        <v>11.481</v>
      </c>
    </row>
    <row r="62" spans="1:15" ht="15">
      <c r="A62" s="23"/>
      <c r="B62" s="32"/>
      <c r="D62" s="23"/>
      <c r="E62" s="23"/>
      <c r="F62" s="26"/>
      <c r="G62" s="23"/>
      <c r="H62" s="23"/>
      <c r="I62" s="23"/>
      <c r="J62" s="23"/>
      <c r="K62" s="23"/>
      <c r="M62" s="19">
        <v>59</v>
      </c>
      <c r="N62" s="24">
        <f>'Podatki za piramido_02'!B62</f>
        <v>8.036</v>
      </c>
      <c r="O62" s="24">
        <f>'Podatki za piramido_02'!C62</f>
        <v>8.291</v>
      </c>
    </row>
    <row r="63" spans="1:15" ht="15">
      <c r="A63" s="23"/>
      <c r="B63" s="31"/>
      <c r="D63" s="23"/>
      <c r="E63" s="23"/>
      <c r="F63" s="26"/>
      <c r="G63" s="23"/>
      <c r="H63" s="23"/>
      <c r="I63" s="23"/>
      <c r="J63" s="23"/>
      <c r="K63" s="23"/>
      <c r="M63" s="19">
        <v>60</v>
      </c>
      <c r="N63" s="24">
        <f>'Podatki za piramido_02'!B63</f>
        <v>9.76</v>
      </c>
      <c r="O63" s="24">
        <f>'Podatki za piramido_02'!C63</f>
        <v>10.257</v>
      </c>
    </row>
    <row r="64" spans="1:15" ht="15">
      <c r="A64" s="23"/>
      <c r="B64" s="31"/>
      <c r="D64" s="23"/>
      <c r="E64" s="23"/>
      <c r="F64" s="26"/>
      <c r="G64" s="23"/>
      <c r="H64" s="23"/>
      <c r="I64" s="23"/>
      <c r="J64" s="23"/>
      <c r="K64" s="23"/>
      <c r="M64" s="19">
        <v>61</v>
      </c>
      <c r="N64" s="24">
        <f>'Podatki za piramido_02'!B64</f>
        <v>10.553</v>
      </c>
      <c r="O64" s="24">
        <f>'Podatki za piramido_02'!C64</f>
        <v>11.639</v>
      </c>
    </row>
    <row r="65" spans="1:15" ht="15">
      <c r="A65" s="23"/>
      <c r="B65" s="31"/>
      <c r="D65" s="23"/>
      <c r="E65" s="23"/>
      <c r="F65" s="26"/>
      <c r="G65" s="23"/>
      <c r="H65" s="23"/>
      <c r="I65" s="23"/>
      <c r="J65" s="23"/>
      <c r="K65" s="23"/>
      <c r="M65" s="19">
        <v>62</v>
      </c>
      <c r="N65" s="24">
        <f>'Podatki za piramido_02'!B65</f>
        <v>10.494</v>
      </c>
      <c r="O65" s="24">
        <f>'Podatki za piramido_02'!C65</f>
        <v>11.616</v>
      </c>
    </row>
    <row r="66" spans="1:15" ht="15">
      <c r="A66" s="23"/>
      <c r="B66" s="31"/>
      <c r="D66" s="23"/>
      <c r="E66" s="23"/>
      <c r="F66" s="26"/>
      <c r="G66" s="23"/>
      <c r="H66" s="23"/>
      <c r="I66" s="23"/>
      <c r="J66" s="23"/>
      <c r="K66" s="23"/>
      <c r="M66" s="19">
        <v>63</v>
      </c>
      <c r="N66" s="24">
        <f>'Podatki za piramido_02'!B66</f>
        <v>9.937</v>
      </c>
      <c r="O66" s="24">
        <f>'Podatki za piramido_02'!C66</f>
        <v>10.779</v>
      </c>
    </row>
    <row r="67" spans="1:15" ht="15">
      <c r="A67" s="23"/>
      <c r="B67" s="32"/>
      <c r="D67" s="23"/>
      <c r="E67" s="23"/>
      <c r="F67" s="26"/>
      <c r="G67" s="23"/>
      <c r="H67" s="23"/>
      <c r="I67" s="23"/>
      <c r="J67" s="23"/>
      <c r="K67" s="23"/>
      <c r="M67" s="19">
        <v>64</v>
      </c>
      <c r="N67" s="24">
        <f>'Podatki za piramido_02'!B67</f>
        <v>9.835</v>
      </c>
      <c r="O67" s="24">
        <f>'Podatki za piramido_02'!C67</f>
        <v>10.888</v>
      </c>
    </row>
    <row r="68" spans="1:15" ht="15">
      <c r="A68" s="23"/>
      <c r="B68" s="31"/>
      <c r="D68" s="23"/>
      <c r="E68" s="23"/>
      <c r="F68" s="26"/>
      <c r="G68" s="23"/>
      <c r="H68" s="23"/>
      <c r="I68" s="23"/>
      <c r="J68" s="23"/>
      <c r="K68" s="23"/>
      <c r="M68" s="19">
        <v>65</v>
      </c>
      <c r="N68" s="24">
        <f>'Podatki za piramido_02'!B68</f>
        <v>9.311</v>
      </c>
      <c r="O68" s="24">
        <f>'Podatki za piramido_02'!C68</f>
        <v>10.72</v>
      </c>
    </row>
    <row r="69" spans="1:15" ht="15">
      <c r="A69" s="23"/>
      <c r="B69" s="31"/>
      <c r="D69" s="23"/>
      <c r="E69" s="23"/>
      <c r="F69" s="26"/>
      <c r="G69" s="23"/>
      <c r="H69" s="23"/>
      <c r="I69" s="23"/>
      <c r="J69" s="23"/>
      <c r="K69" s="23"/>
      <c r="M69" s="19">
        <v>66</v>
      </c>
      <c r="N69" s="24">
        <f>'Podatki za piramido_02'!B69</f>
        <v>8.79</v>
      </c>
      <c r="O69" s="24">
        <f>'Podatki za piramido_02'!C69</f>
        <v>10.41</v>
      </c>
    </row>
    <row r="70" spans="1:15" ht="15">
      <c r="A70" s="23"/>
      <c r="B70" s="31"/>
      <c r="D70" s="23"/>
      <c r="E70" s="23"/>
      <c r="F70" s="26"/>
      <c r="G70" s="23"/>
      <c r="H70" s="23"/>
      <c r="I70" s="23"/>
      <c r="J70" s="23"/>
      <c r="K70" s="23"/>
      <c r="M70" s="19">
        <v>67</v>
      </c>
      <c r="N70" s="24">
        <f>'Podatki za piramido_02'!B70</f>
        <v>8.593</v>
      </c>
      <c r="O70" s="24">
        <f>'Podatki za piramido_02'!C70</f>
        <v>10.244</v>
      </c>
    </row>
    <row r="71" spans="1:15" ht="15">
      <c r="A71" s="23"/>
      <c r="B71" s="31"/>
      <c r="D71" s="23"/>
      <c r="E71" s="23"/>
      <c r="F71" s="26"/>
      <c r="G71" s="23"/>
      <c r="H71" s="23"/>
      <c r="I71" s="23"/>
      <c r="J71" s="23"/>
      <c r="K71" s="23"/>
      <c r="M71" s="19">
        <v>68</v>
      </c>
      <c r="N71" s="24">
        <f>'Podatki za piramido_02'!B71</f>
        <v>8.554</v>
      </c>
      <c r="O71" s="24">
        <f>'Podatki za piramido_02'!C71</f>
        <v>10.48</v>
      </c>
    </row>
    <row r="72" spans="1:15" ht="15">
      <c r="A72" s="23"/>
      <c r="B72" s="32"/>
      <c r="D72" s="23"/>
      <c r="E72" s="23"/>
      <c r="F72" s="26"/>
      <c r="G72" s="23"/>
      <c r="H72" s="23"/>
      <c r="I72" s="23"/>
      <c r="J72" s="23"/>
      <c r="K72" s="23"/>
      <c r="M72" s="19">
        <v>69</v>
      </c>
      <c r="N72" s="24">
        <f>'Podatki za piramido_02'!B72</f>
        <v>8.062</v>
      </c>
      <c r="O72" s="24">
        <f>'Podatki za piramido_02'!C72</f>
        <v>10.143</v>
      </c>
    </row>
    <row r="73" spans="1:15" ht="15">
      <c r="A73" s="23"/>
      <c r="B73" s="31"/>
      <c r="D73" s="23"/>
      <c r="E73" s="23"/>
      <c r="F73" s="26"/>
      <c r="G73" s="23"/>
      <c r="H73" s="23"/>
      <c r="I73" s="23"/>
      <c r="J73" s="23"/>
      <c r="K73" s="23"/>
      <c r="M73" s="19">
        <v>70</v>
      </c>
      <c r="N73" s="24">
        <f>'Podatki za piramido_02'!B73</f>
        <v>7.59</v>
      </c>
      <c r="O73" s="24">
        <f>'Podatki za piramido_02'!C73</f>
        <v>10.312</v>
      </c>
    </row>
    <row r="74" spans="1:15" ht="15">
      <c r="A74" s="23"/>
      <c r="B74" s="31"/>
      <c r="D74" s="23"/>
      <c r="E74" s="23"/>
      <c r="F74" s="26"/>
      <c r="G74" s="23"/>
      <c r="H74" s="23"/>
      <c r="I74" s="23"/>
      <c r="J74" s="23"/>
      <c r="K74" s="23"/>
      <c r="M74" s="19">
        <v>71</v>
      </c>
      <c r="N74" s="24">
        <f>'Podatki za piramido_02'!B74</f>
        <v>7.101</v>
      </c>
      <c r="O74" s="24">
        <f>'Podatki za piramido_02'!C74</f>
        <v>10.327</v>
      </c>
    </row>
    <row r="75" spans="1:15" ht="15">
      <c r="A75" s="23"/>
      <c r="B75" s="31"/>
      <c r="D75" s="23"/>
      <c r="E75" s="23"/>
      <c r="F75" s="26"/>
      <c r="G75" s="23"/>
      <c r="H75" s="23"/>
      <c r="I75" s="23"/>
      <c r="J75" s="23"/>
      <c r="K75" s="23"/>
      <c r="M75" s="19">
        <v>72</v>
      </c>
      <c r="N75" s="24">
        <f>'Podatki za piramido_02'!B75</f>
        <v>6.919</v>
      </c>
      <c r="O75" s="24">
        <f>'Podatki za piramido_02'!C75</f>
        <v>10.382</v>
      </c>
    </row>
    <row r="76" spans="1:15" ht="15">
      <c r="A76" s="23"/>
      <c r="B76" s="31"/>
      <c r="D76" s="23"/>
      <c r="E76" s="23"/>
      <c r="F76" s="26"/>
      <c r="G76" s="23"/>
      <c r="H76" s="23"/>
      <c r="I76" s="23"/>
      <c r="J76" s="23"/>
      <c r="K76" s="23"/>
      <c r="M76" s="19">
        <v>73</v>
      </c>
      <c r="N76" s="24">
        <f>'Podatki za piramido_02'!B76</f>
        <v>6.531</v>
      </c>
      <c r="O76" s="24">
        <f>'Podatki za piramido_02'!C76</f>
        <v>10.035</v>
      </c>
    </row>
    <row r="77" spans="1:15" ht="15">
      <c r="A77" s="23"/>
      <c r="B77" s="32"/>
      <c r="D77" s="23"/>
      <c r="E77" s="23"/>
      <c r="F77" s="26"/>
      <c r="G77" s="23"/>
      <c r="H77" s="23"/>
      <c r="I77" s="23"/>
      <c r="J77" s="23"/>
      <c r="K77" s="23"/>
      <c r="M77" s="19">
        <v>74</v>
      </c>
      <c r="N77" s="24">
        <f>'Podatki za piramido_02'!B77</f>
        <v>6.589</v>
      </c>
      <c r="O77" s="24">
        <f>'Podatki za piramido_02'!C77</f>
        <v>10.1</v>
      </c>
    </row>
    <row r="78" spans="1:15" ht="15">
      <c r="A78" s="23"/>
      <c r="B78" s="31"/>
      <c r="D78" s="23"/>
      <c r="E78" s="23"/>
      <c r="F78" s="26"/>
      <c r="G78" s="23"/>
      <c r="H78" s="23"/>
      <c r="I78" s="23"/>
      <c r="J78" s="23"/>
      <c r="K78" s="23"/>
      <c r="M78" s="19">
        <v>75</v>
      </c>
      <c r="N78" s="24">
        <f>'Podatki za piramido_02'!B78</f>
        <v>5.537</v>
      </c>
      <c r="O78" s="24">
        <f>'Podatki za piramido_02'!C78</f>
        <v>9.082</v>
      </c>
    </row>
    <row r="79" spans="1:15" ht="15">
      <c r="A79" s="23"/>
      <c r="B79" s="31"/>
      <c r="D79" s="23"/>
      <c r="E79" s="23"/>
      <c r="F79" s="26"/>
      <c r="G79" s="23"/>
      <c r="H79" s="23"/>
      <c r="I79" s="23"/>
      <c r="J79" s="23"/>
      <c r="K79" s="23"/>
      <c r="M79" s="19">
        <v>76</v>
      </c>
      <c r="N79" s="24">
        <f>'Podatki za piramido_02'!B79</f>
        <v>5.067</v>
      </c>
      <c r="O79" s="24">
        <f>'Podatki za piramido_02'!C79</f>
        <v>8.918</v>
      </c>
    </row>
    <row r="80" spans="1:15" ht="15">
      <c r="A80" s="23"/>
      <c r="B80" s="31"/>
      <c r="D80" s="23"/>
      <c r="E80" s="23"/>
      <c r="F80" s="26"/>
      <c r="G80" s="23"/>
      <c r="H80" s="23"/>
      <c r="I80" s="23"/>
      <c r="J80" s="23"/>
      <c r="K80" s="23"/>
      <c r="M80" s="19">
        <v>77</v>
      </c>
      <c r="N80" s="24">
        <f>'Podatki za piramido_02'!B80</f>
        <v>4.551</v>
      </c>
      <c r="O80" s="24">
        <f>'Podatki za piramido_02'!C80</f>
        <v>8.482</v>
      </c>
    </row>
    <row r="81" spans="1:15" ht="15">
      <c r="A81" s="23"/>
      <c r="B81" s="31"/>
      <c r="D81" s="23"/>
      <c r="E81" s="23"/>
      <c r="F81" s="26"/>
      <c r="G81" s="23"/>
      <c r="H81" s="23"/>
      <c r="I81" s="23"/>
      <c r="J81" s="23"/>
      <c r="K81" s="23"/>
      <c r="M81" s="19">
        <v>78</v>
      </c>
      <c r="N81" s="24">
        <f>'Podatki za piramido_02'!B81</f>
        <v>3.644</v>
      </c>
      <c r="O81" s="24">
        <f>'Podatki za piramido_02'!C81</f>
        <v>8.175</v>
      </c>
    </row>
    <row r="82" spans="1:15" ht="15">
      <c r="A82" s="23"/>
      <c r="B82" s="32"/>
      <c r="D82" s="23"/>
      <c r="E82" s="23"/>
      <c r="F82" s="26"/>
      <c r="G82" s="23"/>
      <c r="H82" s="23"/>
      <c r="I82" s="23"/>
      <c r="J82" s="23"/>
      <c r="K82" s="23"/>
      <c r="M82" s="19">
        <v>79</v>
      </c>
      <c r="N82" s="24">
        <f>'Podatki za piramido_02'!B82</f>
        <v>3.32</v>
      </c>
      <c r="O82" s="24">
        <f>'Podatki za piramido_02'!C82</f>
        <v>7.781</v>
      </c>
    </row>
    <row r="83" spans="1:15" ht="15">
      <c r="A83" s="23"/>
      <c r="B83" s="32"/>
      <c r="D83" s="23"/>
      <c r="E83" s="23"/>
      <c r="F83" s="26"/>
      <c r="G83" s="23"/>
      <c r="H83" s="23"/>
      <c r="I83" s="23"/>
      <c r="J83" s="23"/>
      <c r="K83" s="23"/>
      <c r="M83" s="19">
        <v>80</v>
      </c>
      <c r="N83" s="24">
        <f>'Podatki za piramido_02'!B83</f>
        <v>2.758</v>
      </c>
      <c r="O83" s="24">
        <f>'Podatki za piramido_02'!C83</f>
        <v>7.058</v>
      </c>
    </row>
    <row r="84" spans="1:15" ht="15">
      <c r="A84" s="23"/>
      <c r="B84" s="32"/>
      <c r="D84" s="23"/>
      <c r="E84" s="23"/>
      <c r="F84" s="26"/>
      <c r="G84" s="23"/>
      <c r="H84" s="23"/>
      <c r="I84" s="23"/>
      <c r="J84" s="23"/>
      <c r="K84" s="23"/>
      <c r="M84" s="19">
        <v>81</v>
      </c>
      <c r="N84" s="24">
        <f>'Podatki za piramido_02'!B84</f>
        <v>2.705</v>
      </c>
      <c r="O84" s="24">
        <f>'Podatki za piramido_02'!C84</f>
        <v>6.663</v>
      </c>
    </row>
    <row r="85" spans="1:15" ht="15">
      <c r="A85" s="23"/>
      <c r="D85" s="23"/>
      <c r="E85" s="23"/>
      <c r="F85" s="26"/>
      <c r="G85" s="23"/>
      <c r="H85" s="23"/>
      <c r="I85" s="23"/>
      <c r="J85" s="23"/>
      <c r="K85" s="23"/>
      <c r="M85" s="19">
        <v>82</v>
      </c>
      <c r="N85" s="24">
        <f>'Podatki za piramido_02'!B85</f>
        <v>2.173</v>
      </c>
      <c r="O85" s="24">
        <f>'Podatki za piramido_02'!C85</f>
        <v>5.922</v>
      </c>
    </row>
    <row r="86" spans="1:15" ht="15">
      <c r="A86" s="23"/>
      <c r="D86" s="23"/>
      <c r="E86" s="23"/>
      <c r="F86" s="26"/>
      <c r="G86" s="23"/>
      <c r="H86" s="23"/>
      <c r="I86" s="23"/>
      <c r="J86" s="23"/>
      <c r="K86" s="23"/>
      <c r="M86" s="19">
        <v>83</v>
      </c>
      <c r="N86" s="24">
        <f>'Podatki za piramido_02'!B86</f>
        <v>1.765</v>
      </c>
      <c r="O86" s="24">
        <f>'Podatki za piramido_02'!C86</f>
        <v>5.178</v>
      </c>
    </row>
    <row r="87" spans="1:15" ht="15">
      <c r="A87" s="23"/>
      <c r="D87" s="23"/>
      <c r="E87" s="23"/>
      <c r="F87" s="26"/>
      <c r="G87" s="23"/>
      <c r="H87" s="23"/>
      <c r="I87" s="23"/>
      <c r="J87" s="23"/>
      <c r="K87" s="23"/>
      <c r="M87" s="19">
        <v>84</v>
      </c>
      <c r="N87" s="24">
        <f>'Podatki za piramido_02'!B87</f>
        <v>1.478</v>
      </c>
      <c r="O87" s="24">
        <f>'Podatki za piramido_02'!C87</f>
        <v>4.14</v>
      </c>
    </row>
    <row r="88" spans="1:15" ht="15">
      <c r="A88" s="23"/>
      <c r="M88" s="19">
        <v>85</v>
      </c>
      <c r="N88" s="24">
        <f>'Podatki za piramido_02'!B88</f>
        <v>1.07</v>
      </c>
      <c r="O88" s="24">
        <f>'Podatki za piramido_02'!C88</f>
        <v>3.189</v>
      </c>
    </row>
    <row r="89" spans="1:15" ht="15">
      <c r="A89" s="23"/>
      <c r="M89" s="19">
        <v>86</v>
      </c>
      <c r="N89" s="24">
        <f>'Podatki za piramido_02'!B89</f>
        <v>0.574</v>
      </c>
      <c r="O89" s="24">
        <f>'Podatki za piramido_02'!C89</f>
        <v>1.801</v>
      </c>
    </row>
    <row r="90" spans="1:15" ht="15">
      <c r="A90" s="23"/>
      <c r="M90" s="19">
        <v>87</v>
      </c>
      <c r="N90" s="24">
        <f>'Podatki za piramido_02'!B90</f>
        <v>0.48</v>
      </c>
      <c r="O90" s="24">
        <f>'Podatki za piramido_02'!C90</f>
        <v>1.395</v>
      </c>
    </row>
    <row r="91" spans="1:15" ht="15">
      <c r="A91" s="23"/>
      <c r="M91" s="19">
        <v>88</v>
      </c>
      <c r="N91" s="24">
        <f>'Podatki za piramido_02'!B91</f>
        <v>0.42</v>
      </c>
      <c r="O91" s="24">
        <f>'Podatki za piramido_02'!C91</f>
        <v>1.254</v>
      </c>
    </row>
    <row r="92" spans="1:15" ht="15">
      <c r="A92" s="23"/>
      <c r="M92" s="19">
        <v>89</v>
      </c>
      <c r="N92" s="24">
        <f>'Podatki za piramido_02'!B92</f>
        <v>0.414</v>
      </c>
      <c r="O92" s="24">
        <f>'Podatki za piramido_02'!C92</f>
        <v>1.465</v>
      </c>
    </row>
    <row r="93" spans="1:15" ht="15">
      <c r="A93" s="23"/>
      <c r="M93" s="19">
        <v>90</v>
      </c>
      <c r="N93" s="24">
        <f>'Podatki za piramido_02'!B93</f>
        <v>0.518</v>
      </c>
      <c r="O93" s="24">
        <f>'Podatki za piramido_02'!C93</f>
        <v>1.625</v>
      </c>
    </row>
    <row r="94" spans="1:15" ht="15">
      <c r="A94" s="23"/>
      <c r="M94" s="19">
        <v>91</v>
      </c>
      <c r="N94" s="24">
        <f>'Podatki za piramido_02'!B94</f>
        <v>0.409</v>
      </c>
      <c r="O94" s="24">
        <f>'Podatki za piramido_02'!C94</f>
        <v>1.311</v>
      </c>
    </row>
    <row r="95" spans="1:15" ht="15">
      <c r="A95" s="23"/>
      <c r="M95" s="19">
        <v>92</v>
      </c>
      <c r="N95" s="24">
        <f>'Podatki za piramido_02'!B95</f>
        <v>0.303</v>
      </c>
      <c r="O95" s="24">
        <f>'Podatki za piramido_02'!C95</f>
        <v>1.047</v>
      </c>
    </row>
    <row r="96" spans="1:15" ht="15">
      <c r="A96" s="23"/>
      <c r="M96" s="19">
        <v>93</v>
      </c>
      <c r="N96" s="24">
        <f>'Podatki za piramido_02'!B96</f>
        <v>0.235</v>
      </c>
      <c r="O96" s="24">
        <f>'Podatki za piramido_02'!C96</f>
        <v>0.714</v>
      </c>
    </row>
    <row r="97" spans="1:15" ht="15">
      <c r="A97" s="23"/>
      <c r="M97" s="19">
        <v>94</v>
      </c>
      <c r="N97" s="24">
        <f>'Podatki za piramido_02'!B97</f>
        <v>0.15</v>
      </c>
      <c r="O97" s="24">
        <f>'Podatki za piramido_02'!C97</f>
        <v>0.506</v>
      </c>
    </row>
    <row r="98" spans="1:15" ht="15">
      <c r="A98" s="23"/>
      <c r="M98" s="19">
        <v>95</v>
      </c>
      <c r="N98" s="24">
        <f>'Podatki za piramido_02'!B98</f>
        <v>0.105</v>
      </c>
      <c r="O98" s="24">
        <f>'Podatki za piramido_02'!C98</f>
        <v>0.383</v>
      </c>
    </row>
    <row r="99" spans="1:15" ht="15">
      <c r="A99" s="23"/>
      <c r="M99" s="19">
        <v>96</v>
      </c>
      <c r="N99" s="24">
        <f>'Podatki za piramido_02'!B99</f>
        <v>0.056</v>
      </c>
      <c r="O99" s="24">
        <f>'Podatki za piramido_02'!C99</f>
        <v>0.253</v>
      </c>
    </row>
    <row r="100" spans="1:15" ht="15">
      <c r="A100" s="23"/>
      <c r="M100" s="19">
        <v>97</v>
      </c>
      <c r="N100" s="24">
        <f>'Podatki za piramido_02'!B100</f>
        <v>0.04</v>
      </c>
      <c r="O100" s="24">
        <f>'Podatki za piramido_02'!C100</f>
        <v>0.145</v>
      </c>
    </row>
    <row r="101" spans="1:15" ht="15">
      <c r="A101" s="23"/>
      <c r="M101" s="19">
        <v>98</v>
      </c>
      <c r="N101" s="24">
        <f>'Podatki za piramido_02'!B101</f>
        <v>0.023</v>
      </c>
      <c r="O101" s="24">
        <f>'Podatki za piramido_02'!C101</f>
        <v>0.114</v>
      </c>
    </row>
    <row r="102" spans="1:15" ht="15">
      <c r="A102" s="23"/>
      <c r="M102" s="19">
        <v>99</v>
      </c>
      <c r="N102" s="24">
        <f>'Podatki za piramido_02'!B102</f>
        <v>0.012</v>
      </c>
      <c r="O102" s="24">
        <f>'Podatki za piramido_02'!C102</f>
        <v>0.061</v>
      </c>
    </row>
    <row r="103" spans="1:15" ht="15">
      <c r="A103" s="23"/>
      <c r="M103" s="19">
        <v>100</v>
      </c>
      <c r="N103" s="24">
        <f>'Podatki za piramido_02'!B103</f>
        <v>0.022</v>
      </c>
      <c r="O103" s="24">
        <f>'Podatki za piramido_02'!C103</f>
        <v>0.096</v>
      </c>
    </row>
  </sheetData>
  <mergeCells count="1">
    <mergeCell ref="I1:K3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ET103"/>
  <sheetViews>
    <sheetView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>
    <row r="2" spans="2:47" ht="12.75">
      <c r="B2" s="2" t="s">
        <v>10</v>
      </c>
      <c r="C2" s="2" t="s">
        <v>11</v>
      </c>
      <c r="D2" s="2"/>
      <c r="E2" s="3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150" ht="12.75">
      <c r="A3" s="5" t="s">
        <v>102</v>
      </c>
      <c r="B3" s="6">
        <f>INDEX(Data_Males!$B$3:$AV$103,Data_Males!$A3+1,Pyramid!$E$1)</f>
        <v>8.774</v>
      </c>
      <c r="C3" s="6">
        <f>INDEX(Data_Females!$B$3:$AV$103,Data_Females!$A3+1,Pyramid!$E$1)</f>
        <v>8.275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</row>
    <row r="4" spans="1:150" ht="12.75">
      <c r="A4" s="5" t="s">
        <v>1</v>
      </c>
      <c r="B4" s="6">
        <f>INDEX(Data_Males!$B$3:$AV$103,Data_Males!$A4+1,Pyramid!$E$1)</f>
        <v>8.937</v>
      </c>
      <c r="C4" s="6">
        <f>INDEX(Data_Females!$B$3:$AV$103,Data_Females!$A4+1,Pyramid!$E$1)</f>
        <v>8.374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</row>
    <row r="5" spans="1:150" ht="12.75">
      <c r="A5" s="5" t="s">
        <v>2</v>
      </c>
      <c r="B5" s="6">
        <f>INDEX(Data_Males!$B$3:$AV$103,Data_Males!$A5+1,Pyramid!$E$1)</f>
        <v>9.198</v>
      </c>
      <c r="C5" s="6">
        <f>INDEX(Data_Females!$B$3:$AV$103,Data_Females!$A5+1,Pyramid!$E$1)</f>
        <v>8.698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</row>
    <row r="6" spans="1:150" ht="12.75">
      <c r="A6" s="5" t="s">
        <v>3</v>
      </c>
      <c r="B6" s="6">
        <f>INDEX(Data_Males!$B$3:$AV$103,Data_Males!$A6+1,Pyramid!$E$1)</f>
        <v>9.244</v>
      </c>
      <c r="C6" s="6">
        <f>INDEX(Data_Females!$B$3:$AV$103,Data_Females!$A6+1,Pyramid!$E$1)</f>
        <v>8.642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</row>
    <row r="7" spans="1:150" ht="12.75">
      <c r="A7" s="5" t="s">
        <v>4</v>
      </c>
      <c r="B7" s="6">
        <f>INDEX(Data_Males!$B$3:$AV$103,Data_Males!$A7+1,Pyramid!$E$1)</f>
        <v>9.576</v>
      </c>
      <c r="C7" s="6">
        <f>INDEX(Data_Females!$B$3:$AV$103,Data_Females!$A7+1,Pyramid!$E$1)</f>
        <v>9.01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</row>
    <row r="8" spans="1:150" ht="12.75">
      <c r="A8" s="5" t="s">
        <v>5</v>
      </c>
      <c r="B8" s="6">
        <f>INDEX(Data_Males!$B$3:$AV$103,Data_Males!$A8+1,Pyramid!$E$1)</f>
        <v>9.169</v>
      </c>
      <c r="C8" s="6">
        <f>INDEX(Data_Females!$B$3:$AV$103,Data_Females!$A8+1,Pyramid!$E$1)</f>
        <v>8.632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</row>
    <row r="9" spans="1:150" ht="12.75">
      <c r="A9" s="5" t="s">
        <v>6</v>
      </c>
      <c r="B9" s="6">
        <f>INDEX(Data_Males!$B$3:$AV$103,Data_Males!$A9+1,Pyramid!$E$1)</f>
        <v>9.425</v>
      </c>
      <c r="C9" s="6">
        <f>INDEX(Data_Females!$B$3:$AV$103,Data_Females!$A9+1,Pyramid!$E$1)</f>
        <v>8.782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</row>
    <row r="10" spans="1:150" ht="12.75">
      <c r="A10" s="5" t="s">
        <v>7</v>
      </c>
      <c r="B10" s="6">
        <f>INDEX(Data_Males!$B$3:$AV$103,Data_Males!$A10+1,Pyramid!$E$1)</f>
        <v>9.484</v>
      </c>
      <c r="C10" s="6">
        <f>INDEX(Data_Females!$B$3:$AV$103,Data_Females!$A10+1,Pyramid!$E$1)</f>
        <v>9.001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</row>
    <row r="11" spans="1:150" ht="12.75">
      <c r="A11" s="5" t="s">
        <v>8</v>
      </c>
      <c r="B11" s="6">
        <f>INDEX(Data_Males!$B$3:$AV$103,Data_Males!$A11+1,Pyramid!$E$1)</f>
        <v>9.901</v>
      </c>
      <c r="C11" s="6">
        <f>INDEX(Data_Females!$B$3:$AV$103,Data_Females!$A11+1,Pyramid!$E$1)</f>
        <v>9.274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</row>
    <row r="12" spans="1:150" ht="12.75">
      <c r="A12" s="5" t="s">
        <v>9</v>
      </c>
      <c r="B12" s="6">
        <f>INDEX(Data_Males!$B$3:$AV$103,Data_Males!$A12+1,Pyramid!$E$1)</f>
        <v>9.85</v>
      </c>
      <c r="C12" s="6">
        <f>INDEX(Data_Females!$B$3:$AV$103,Data_Females!$A12+1,Pyramid!$E$1)</f>
        <v>9.349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</row>
    <row r="13" spans="1:150" ht="12.75">
      <c r="A13" s="5" t="s">
        <v>12</v>
      </c>
      <c r="B13" s="6">
        <f>INDEX(Data_Males!$B$3:$AV$103,Data_Males!$A13+1,Pyramid!$E$1)</f>
        <v>10.079</v>
      </c>
      <c r="C13" s="6">
        <f>INDEX(Data_Females!$B$3:$AV$103,Data_Females!$A13+1,Pyramid!$E$1)</f>
        <v>9.735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</row>
    <row r="14" spans="1:150" ht="12.75">
      <c r="A14" s="5" t="s">
        <v>13</v>
      </c>
      <c r="B14" s="6">
        <f>INDEX(Data_Males!$B$3:$AV$103,Data_Males!$A14+1,Pyramid!$E$1)</f>
        <v>10.306</v>
      </c>
      <c r="C14" s="6">
        <f>INDEX(Data_Females!$B$3:$AV$103,Data_Females!$A14+1,Pyramid!$E$1)</f>
        <v>9.779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</row>
    <row r="15" spans="1:150" ht="12.75">
      <c r="A15" s="5" t="s">
        <v>14</v>
      </c>
      <c r="B15" s="6">
        <f>INDEX(Data_Males!$B$3:$AV$103,Data_Males!$A15+1,Pyramid!$E$1)</f>
        <v>10.478</v>
      </c>
      <c r="C15" s="6">
        <f>INDEX(Data_Females!$B$3:$AV$103,Data_Females!$A15+1,Pyramid!$E$1)</f>
        <v>9.767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</row>
    <row r="16" spans="1:150" ht="12.75">
      <c r="A16" s="5" t="s">
        <v>15</v>
      </c>
      <c r="B16" s="6">
        <f>INDEX(Data_Males!$B$3:$AV$103,Data_Males!$A16+1,Pyramid!$E$1)</f>
        <v>11.201</v>
      </c>
      <c r="C16" s="6">
        <f>INDEX(Data_Females!$B$3:$AV$103,Data_Females!$A16+1,Pyramid!$E$1)</f>
        <v>10.613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</row>
    <row r="17" spans="1:150" ht="12.75">
      <c r="A17" s="5" t="s">
        <v>16</v>
      </c>
      <c r="B17" s="6">
        <f>INDEX(Data_Males!$B$3:$AV$103,Data_Males!$A17+1,Pyramid!$E$1)</f>
        <v>11.479</v>
      </c>
      <c r="C17" s="6">
        <f>INDEX(Data_Females!$B$3:$AV$103,Data_Females!$A17+1,Pyramid!$E$1)</f>
        <v>10.984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</row>
    <row r="18" spans="1:150" ht="12.75">
      <c r="A18" s="5" t="s">
        <v>17</v>
      </c>
      <c r="B18" s="6">
        <f>INDEX(Data_Males!$B$3:$AV$103,Data_Males!$A18+1,Pyramid!$E$1)</f>
        <v>12.089</v>
      </c>
      <c r="C18" s="6">
        <f>INDEX(Data_Females!$B$3:$AV$103,Data_Females!$A18+1,Pyramid!$E$1)</f>
        <v>11.357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</row>
    <row r="19" spans="1:150" ht="12.75">
      <c r="A19" s="5" t="s">
        <v>18</v>
      </c>
      <c r="B19" s="6">
        <f>INDEX(Data_Males!$B$3:$AV$103,Data_Males!$A19+1,Pyramid!$E$1)</f>
        <v>13.057</v>
      </c>
      <c r="C19" s="6">
        <f>INDEX(Data_Females!$B$3:$AV$103,Data_Females!$A19+1,Pyramid!$E$1)</f>
        <v>12.331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</row>
    <row r="20" spans="1:150" ht="12.75">
      <c r="A20" s="5" t="s">
        <v>19</v>
      </c>
      <c r="B20" s="6">
        <f>INDEX(Data_Males!$B$3:$AV$103,Data_Males!$A20+1,Pyramid!$E$1)</f>
        <v>13.062</v>
      </c>
      <c r="C20" s="6">
        <f>INDEX(Data_Females!$B$3:$AV$103,Data_Females!$A20+1,Pyramid!$E$1)</f>
        <v>12.597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</row>
    <row r="21" spans="1:150" ht="12.75">
      <c r="A21" s="5" t="s">
        <v>20</v>
      </c>
      <c r="B21" s="6">
        <f>INDEX(Data_Males!$B$3:$AV$103,Data_Males!$A21+1,Pyramid!$E$1)</f>
        <v>12.847</v>
      </c>
      <c r="C21" s="6">
        <f>INDEX(Data_Females!$B$3:$AV$103,Data_Females!$A21+1,Pyramid!$E$1)</f>
        <v>12.325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</row>
    <row r="22" spans="1:150" ht="12.75">
      <c r="A22" s="5" t="s">
        <v>21</v>
      </c>
      <c r="B22" s="6">
        <f>INDEX(Data_Males!$B$3:$AV$103,Data_Males!$A22+1,Pyramid!$E$1)</f>
        <v>13.389</v>
      </c>
      <c r="C22" s="6">
        <f>INDEX(Data_Females!$B$3:$AV$103,Data_Females!$A22+1,Pyramid!$E$1)</f>
        <v>12.73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</row>
    <row r="23" spans="1:150" ht="12.75">
      <c r="A23" s="5" t="s">
        <v>22</v>
      </c>
      <c r="B23" s="6">
        <f>INDEX(Data_Males!$B$3:$AV$103,Data_Males!$A23+1,Pyramid!$E$1)</f>
        <v>13.575</v>
      </c>
      <c r="C23" s="6">
        <f>INDEX(Data_Females!$B$3:$AV$103,Data_Females!$A23+1,Pyramid!$E$1)</f>
        <v>13.077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</row>
    <row r="24" spans="1:150" ht="12.75">
      <c r="A24" s="5" t="s">
        <v>23</v>
      </c>
      <c r="B24" s="6">
        <f>INDEX(Data_Males!$B$3:$AV$103,Data_Males!$A24+1,Pyramid!$E$1)</f>
        <v>13.993</v>
      </c>
      <c r="C24" s="6">
        <f>INDEX(Data_Females!$B$3:$AV$103,Data_Females!$A24+1,Pyramid!$E$1)</f>
        <v>13.4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</row>
    <row r="25" spans="1:150" ht="12.75">
      <c r="A25" s="5" t="s">
        <v>24</v>
      </c>
      <c r="B25" s="6">
        <f>INDEX(Data_Males!$B$3:$AV$103,Data_Males!$A25+1,Pyramid!$E$1)</f>
        <v>14.745</v>
      </c>
      <c r="C25" s="6">
        <f>INDEX(Data_Females!$B$3:$AV$103,Data_Females!$A25+1,Pyramid!$E$1)</f>
        <v>13.84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</row>
    <row r="26" spans="1:150" ht="12.75">
      <c r="A26" s="5" t="s">
        <v>25</v>
      </c>
      <c r="B26" s="6">
        <f>INDEX(Data_Males!$B$3:$AV$103,Data_Males!$A26+1,Pyramid!$E$1)</f>
        <v>15.457</v>
      </c>
      <c r="C26" s="6">
        <f>INDEX(Data_Females!$B$3:$AV$103,Data_Females!$A26+1,Pyramid!$E$1)</f>
        <v>14.343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</row>
    <row r="27" spans="1:150" ht="12.75">
      <c r="A27" s="5" t="s">
        <v>26</v>
      </c>
      <c r="B27" s="6">
        <f>INDEX(Data_Males!$B$3:$AV$103,Data_Males!$A27+1,Pyramid!$E$1)</f>
        <v>15.64</v>
      </c>
      <c r="C27" s="6">
        <f>INDEX(Data_Females!$B$3:$AV$103,Data_Females!$A27+1,Pyramid!$E$1)</f>
        <v>14.982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</row>
    <row r="28" spans="1:150" ht="12.75">
      <c r="A28" s="5" t="s">
        <v>27</v>
      </c>
      <c r="B28" s="6">
        <f>INDEX(Data_Males!$B$3:$AV$103,Data_Males!$A28+1,Pyramid!$E$1)</f>
        <v>16.104</v>
      </c>
      <c r="C28" s="6">
        <f>INDEX(Data_Females!$B$3:$AV$103,Data_Females!$A28+1,Pyramid!$E$1)</f>
        <v>14.751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</row>
    <row r="29" spans="1:150" ht="12.75">
      <c r="A29" s="5" t="s">
        <v>28</v>
      </c>
      <c r="B29" s="6">
        <f>INDEX(Data_Males!$B$3:$AV$103,Data_Males!$A29+1,Pyramid!$E$1)</f>
        <v>16.139</v>
      </c>
      <c r="C29" s="6">
        <f>INDEX(Data_Females!$B$3:$AV$103,Data_Females!$A29+1,Pyramid!$E$1)</f>
        <v>14.68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</row>
    <row r="30" spans="1:150" ht="12.75">
      <c r="A30" s="5" t="s">
        <v>29</v>
      </c>
      <c r="B30" s="6">
        <f>INDEX(Data_Males!$B$3:$AV$103,Data_Males!$A30+1,Pyramid!$E$1)</f>
        <v>15.78</v>
      </c>
      <c r="C30" s="6">
        <f>INDEX(Data_Females!$B$3:$AV$103,Data_Females!$A30+1,Pyramid!$E$1)</f>
        <v>14.652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</row>
    <row r="31" spans="1:150" ht="12.75">
      <c r="A31" s="5" t="s">
        <v>30</v>
      </c>
      <c r="B31" s="6">
        <f>INDEX(Data_Males!$B$3:$AV$103,Data_Males!$A31+1,Pyramid!$E$1)</f>
        <v>15.916</v>
      </c>
      <c r="C31" s="6">
        <f>INDEX(Data_Females!$B$3:$AV$103,Data_Females!$A31+1,Pyramid!$E$1)</f>
        <v>14.986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</row>
    <row r="32" spans="1:150" ht="12.75">
      <c r="A32" s="5" t="s">
        <v>31</v>
      </c>
      <c r="B32" s="6">
        <f>INDEX(Data_Males!$B$3:$AV$103,Data_Males!$A32+1,Pyramid!$E$1)</f>
        <v>15.485</v>
      </c>
      <c r="C32" s="6">
        <f>INDEX(Data_Females!$B$3:$AV$103,Data_Females!$A32+1,Pyramid!$E$1)</f>
        <v>14.753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</row>
    <row r="33" spans="1:150" ht="12.75">
      <c r="A33" s="5" t="s">
        <v>32</v>
      </c>
      <c r="B33" s="6">
        <f>INDEX(Data_Males!$B$3:$AV$103,Data_Males!$A33+1,Pyramid!$E$1)</f>
        <v>15.315</v>
      </c>
      <c r="C33" s="6">
        <f>INDEX(Data_Females!$B$3:$AV$103,Data_Females!$A33+1,Pyramid!$E$1)</f>
        <v>14.131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</row>
    <row r="34" spans="1:150" ht="12.75">
      <c r="A34" s="5" t="s">
        <v>33</v>
      </c>
      <c r="B34" s="6">
        <f>INDEX(Data_Males!$B$3:$AV$103,Data_Males!$A34+1,Pyramid!$E$1)</f>
        <v>15.237</v>
      </c>
      <c r="C34" s="6">
        <f>INDEX(Data_Females!$B$3:$AV$103,Data_Females!$A34+1,Pyramid!$E$1)</f>
        <v>14.324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</row>
    <row r="35" spans="1:150" ht="12.75">
      <c r="A35" s="5" t="s">
        <v>34</v>
      </c>
      <c r="B35" s="6">
        <f>INDEX(Data_Males!$B$3:$AV$103,Data_Males!$A35+1,Pyramid!$E$1)</f>
        <v>15.088</v>
      </c>
      <c r="C35" s="6">
        <f>INDEX(Data_Females!$B$3:$AV$103,Data_Females!$A35+1,Pyramid!$E$1)</f>
        <v>14.259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</row>
    <row r="36" spans="1:150" ht="12.75">
      <c r="A36" s="5" t="s">
        <v>35</v>
      </c>
      <c r="B36" s="6">
        <f>INDEX(Data_Males!$B$3:$AV$103,Data_Males!$A36+1,Pyramid!$E$1)</f>
        <v>14.78</v>
      </c>
      <c r="C36" s="6">
        <f>INDEX(Data_Females!$B$3:$AV$103,Data_Females!$A36+1,Pyramid!$E$1)</f>
        <v>13.872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</row>
    <row r="37" spans="1:150" ht="12.75">
      <c r="A37" s="5" t="s">
        <v>36</v>
      </c>
      <c r="B37" s="6">
        <f>INDEX(Data_Males!$B$3:$AV$103,Data_Males!$A37+1,Pyramid!$E$1)</f>
        <v>14.047</v>
      </c>
      <c r="C37" s="6">
        <f>INDEX(Data_Females!$B$3:$AV$103,Data_Females!$A37+1,Pyramid!$E$1)</f>
        <v>13.736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</row>
    <row r="38" spans="1:150" ht="12.75">
      <c r="A38" s="5" t="s">
        <v>37</v>
      </c>
      <c r="B38" s="6">
        <f>INDEX(Data_Males!$B$3:$AV$103,Data_Males!$A38+1,Pyramid!$E$1)</f>
        <v>14.58</v>
      </c>
      <c r="C38" s="6">
        <f>INDEX(Data_Females!$B$3:$AV$103,Data_Females!$A38+1,Pyramid!$E$1)</f>
        <v>14.04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</row>
    <row r="39" spans="1:150" ht="12.75">
      <c r="A39" s="5" t="s">
        <v>38</v>
      </c>
      <c r="B39" s="6">
        <f>INDEX(Data_Males!$B$3:$AV$103,Data_Males!$A39+1,Pyramid!$E$1)</f>
        <v>14.993</v>
      </c>
      <c r="C39" s="6">
        <f>INDEX(Data_Females!$B$3:$AV$103,Data_Females!$A39+1,Pyramid!$E$1)</f>
        <v>14.285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</row>
    <row r="40" spans="1:150" ht="12.75">
      <c r="A40" s="5" t="s">
        <v>39</v>
      </c>
      <c r="B40" s="6">
        <f>INDEX(Data_Males!$B$3:$AV$103,Data_Males!$A40+1,Pyramid!$E$1)</f>
        <v>15.17</v>
      </c>
      <c r="C40" s="6">
        <f>INDEX(Data_Females!$B$3:$AV$103,Data_Females!$A40+1,Pyramid!$E$1)</f>
        <v>15.335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</row>
    <row r="41" spans="1:150" ht="12.75">
      <c r="A41" s="5" t="s">
        <v>40</v>
      </c>
      <c r="B41" s="6">
        <f>INDEX(Data_Males!$B$3:$AV$103,Data_Males!$A41+1,Pyramid!$E$1)</f>
        <v>16.179</v>
      </c>
      <c r="C41" s="6">
        <f>INDEX(Data_Females!$B$3:$AV$103,Data_Females!$A41+1,Pyramid!$E$1)</f>
        <v>15.594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</row>
    <row r="42" spans="1:150" ht="12.75">
      <c r="A42" s="5" t="s">
        <v>41</v>
      </c>
      <c r="B42" s="6">
        <f>INDEX(Data_Males!$B$3:$AV$103,Data_Males!$A42+1,Pyramid!$E$1)</f>
        <v>16.015</v>
      </c>
      <c r="C42" s="6">
        <f>INDEX(Data_Females!$B$3:$AV$103,Data_Females!$A42+1,Pyramid!$E$1)</f>
        <v>15.923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</row>
    <row r="43" spans="1:150" ht="12.75">
      <c r="A43" s="5" t="s">
        <v>42</v>
      </c>
      <c r="B43" s="6">
        <f>INDEX(Data_Males!$B$3:$AV$103,Data_Males!$A43+1,Pyramid!$E$1)</f>
        <v>15.6</v>
      </c>
      <c r="C43" s="6">
        <f>INDEX(Data_Females!$B$3:$AV$103,Data_Females!$A43+1,Pyramid!$E$1)</f>
        <v>15.303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</row>
    <row r="44" spans="1:150" ht="12.75">
      <c r="A44" s="5" t="s">
        <v>43</v>
      </c>
      <c r="B44" s="6">
        <f>INDEX(Data_Males!$B$3:$AV$103,Data_Males!$A44+1,Pyramid!$E$1)</f>
        <v>15.739</v>
      </c>
      <c r="C44" s="6">
        <f>INDEX(Data_Females!$B$3:$AV$103,Data_Females!$A44+1,Pyramid!$E$1)</f>
        <v>15.254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</row>
    <row r="45" spans="1:150" ht="12.75">
      <c r="A45" s="5" t="s">
        <v>44</v>
      </c>
      <c r="B45" s="6">
        <f>INDEX(Data_Males!$B$3:$AV$103,Data_Males!$A45+1,Pyramid!$E$1)</f>
        <v>15.999</v>
      </c>
      <c r="C45" s="6">
        <f>INDEX(Data_Females!$B$3:$AV$103,Data_Females!$A45+1,Pyramid!$E$1)</f>
        <v>15.091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</row>
    <row r="46" spans="1:150" ht="12.75">
      <c r="A46" s="5" t="s">
        <v>45</v>
      </c>
      <c r="B46" s="6">
        <f>INDEX(Data_Males!$B$3:$AV$103,Data_Males!$A46+1,Pyramid!$E$1)</f>
        <v>15.96</v>
      </c>
      <c r="C46" s="6">
        <f>INDEX(Data_Females!$B$3:$AV$103,Data_Females!$A46+1,Pyramid!$E$1)</f>
        <v>15.49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</row>
    <row r="47" spans="1:150" ht="12.75">
      <c r="A47" s="5" t="s">
        <v>46</v>
      </c>
      <c r="B47" s="6">
        <f>INDEX(Data_Males!$B$3:$AV$103,Data_Males!$A47+1,Pyramid!$E$1)</f>
        <v>15.515</v>
      </c>
      <c r="C47" s="6">
        <f>INDEX(Data_Females!$B$3:$AV$103,Data_Females!$A47+1,Pyramid!$E$1)</f>
        <v>15.206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</row>
    <row r="48" spans="1:150" ht="12.75">
      <c r="A48" s="5" t="s">
        <v>47</v>
      </c>
      <c r="B48" s="6">
        <f>INDEX(Data_Males!$B$3:$AV$103,Data_Males!$A48+1,Pyramid!$E$1)</f>
        <v>15.695</v>
      </c>
      <c r="C48" s="6">
        <f>INDEX(Data_Females!$B$3:$AV$103,Data_Females!$A48+1,Pyramid!$E$1)</f>
        <v>14.887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</row>
    <row r="49" spans="1:150" ht="12.75">
      <c r="A49" s="5" t="s">
        <v>48</v>
      </c>
      <c r="B49" s="6">
        <f>INDEX(Data_Males!$B$3:$AV$103,Data_Males!$A49+1,Pyramid!$E$1)</f>
        <v>15.734</v>
      </c>
      <c r="C49" s="6">
        <f>INDEX(Data_Females!$B$3:$AV$103,Data_Females!$A49+1,Pyramid!$E$1)</f>
        <v>14.791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</row>
    <row r="50" spans="1:150" ht="12.75">
      <c r="A50" s="5" t="s">
        <v>49</v>
      </c>
      <c r="B50" s="6">
        <f>INDEX(Data_Males!$B$3:$AV$103,Data_Males!$A50+1,Pyramid!$E$1)</f>
        <v>15.816</v>
      </c>
      <c r="C50" s="6">
        <f>INDEX(Data_Females!$B$3:$AV$103,Data_Females!$A50+1,Pyramid!$E$1)</f>
        <v>15.438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</row>
    <row r="51" spans="1:150" ht="12.75">
      <c r="A51" s="5" t="s">
        <v>50</v>
      </c>
      <c r="B51" s="6">
        <f>INDEX(Data_Males!$B$3:$AV$103,Data_Males!$A51+1,Pyramid!$E$1)</f>
        <v>16.766</v>
      </c>
      <c r="C51" s="6">
        <f>INDEX(Data_Females!$B$3:$AV$103,Data_Females!$A51+1,Pyramid!$E$1)</f>
        <v>15.664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</row>
    <row r="52" spans="1:150" ht="12.75">
      <c r="A52" s="5" t="s">
        <v>51</v>
      </c>
      <c r="B52" s="6">
        <f>INDEX(Data_Males!$B$3:$AV$103,Data_Males!$A52+1,Pyramid!$E$1)</f>
        <v>16.625</v>
      </c>
      <c r="C52" s="6">
        <f>INDEX(Data_Females!$B$3:$AV$103,Data_Females!$A52+1,Pyramid!$E$1)</f>
        <v>15.596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</row>
    <row r="53" spans="1:150" ht="12.75">
      <c r="A53" s="5" t="s">
        <v>52</v>
      </c>
      <c r="B53" s="6">
        <f>INDEX(Data_Males!$B$3:$AV$103,Data_Males!$A53+1,Pyramid!$E$1)</f>
        <v>16.244</v>
      </c>
      <c r="C53" s="6">
        <f>INDEX(Data_Females!$B$3:$AV$103,Data_Females!$A53+1,Pyramid!$E$1)</f>
        <v>15.361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</row>
    <row r="54" spans="1:150" ht="12.75">
      <c r="A54" s="5" t="s">
        <v>53</v>
      </c>
      <c r="B54" s="6">
        <f>INDEX(Data_Males!$B$3:$AV$103,Data_Males!$A54+1,Pyramid!$E$1)</f>
        <v>16.582</v>
      </c>
      <c r="C54" s="6">
        <f>INDEX(Data_Females!$B$3:$AV$103,Data_Females!$A54+1,Pyramid!$E$1)</f>
        <v>15.347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</row>
    <row r="55" spans="1:150" ht="12.75">
      <c r="A55" s="5" t="s">
        <v>54</v>
      </c>
      <c r="B55" s="6">
        <f>INDEX(Data_Males!$B$3:$AV$103,Data_Males!$A55+1,Pyramid!$E$1)</f>
        <v>16.178</v>
      </c>
      <c r="C55" s="6">
        <f>INDEX(Data_Females!$B$3:$AV$103,Data_Females!$A55+1,Pyramid!$E$1)</f>
        <v>15.044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</row>
    <row r="56" spans="1:150" ht="12.75">
      <c r="A56" s="5" t="s">
        <v>55</v>
      </c>
      <c r="B56" s="6">
        <f>INDEX(Data_Males!$B$3:$AV$103,Data_Males!$A56+1,Pyramid!$E$1)</f>
        <v>15.151</v>
      </c>
      <c r="C56" s="6">
        <f>INDEX(Data_Females!$B$3:$AV$103,Data_Females!$A56+1,Pyramid!$E$1)</f>
        <v>14.491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</row>
    <row r="57" spans="1:150" ht="12.75">
      <c r="A57" s="5" t="s">
        <v>56</v>
      </c>
      <c r="B57" s="6">
        <f>INDEX(Data_Males!$B$3:$AV$103,Data_Males!$A57+1,Pyramid!$E$1)</f>
        <v>15.4</v>
      </c>
      <c r="C57" s="6">
        <f>INDEX(Data_Females!$B$3:$AV$103,Data_Females!$A57+1,Pyramid!$E$1)</f>
        <v>14.542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</row>
    <row r="58" spans="1:150" ht="12.75">
      <c r="A58" s="5" t="s">
        <v>57</v>
      </c>
      <c r="B58" s="6">
        <f>INDEX(Data_Males!$B$3:$AV$103,Data_Males!$A58+1,Pyramid!$E$1)</f>
        <v>13.902</v>
      </c>
      <c r="C58" s="6">
        <f>INDEX(Data_Females!$B$3:$AV$103,Data_Females!$A58+1,Pyramid!$E$1)</f>
        <v>13.374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</row>
    <row r="59" spans="1:150" ht="12.75">
      <c r="A59" s="5" t="s">
        <v>58</v>
      </c>
      <c r="B59" s="6">
        <f>INDEX(Data_Males!$B$3:$AV$103,Data_Males!$A59+1,Pyramid!$E$1)</f>
        <v>12.945</v>
      </c>
      <c r="C59" s="6">
        <f>INDEX(Data_Females!$B$3:$AV$103,Data_Females!$A59+1,Pyramid!$E$1)</f>
        <v>12.809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</row>
    <row r="60" spans="1:150" ht="12.75">
      <c r="A60" s="5" t="s">
        <v>59</v>
      </c>
      <c r="B60" s="6">
        <f>INDEX(Data_Males!$B$3:$AV$103,Data_Males!$A60+1,Pyramid!$E$1)</f>
        <v>12.489</v>
      </c>
      <c r="C60" s="6">
        <f>INDEX(Data_Females!$B$3:$AV$103,Data_Females!$A60+1,Pyramid!$E$1)</f>
        <v>12.377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</row>
    <row r="61" spans="1:150" ht="12.75">
      <c r="A61" s="5" t="s">
        <v>60</v>
      </c>
      <c r="B61" s="6">
        <f>INDEX(Data_Males!$B$3:$AV$103,Data_Males!$A61+1,Pyramid!$E$1)</f>
        <v>10.97</v>
      </c>
      <c r="C61" s="6">
        <f>INDEX(Data_Females!$B$3:$AV$103,Data_Females!$A61+1,Pyramid!$E$1)</f>
        <v>11.481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</row>
    <row r="62" spans="1:150" ht="12.75">
      <c r="A62" s="5" t="s">
        <v>61</v>
      </c>
      <c r="B62" s="6">
        <f>INDEX(Data_Males!$B$3:$AV$103,Data_Males!$A62+1,Pyramid!$E$1)</f>
        <v>8.036</v>
      </c>
      <c r="C62" s="6">
        <f>INDEX(Data_Females!$B$3:$AV$103,Data_Females!$A62+1,Pyramid!$E$1)</f>
        <v>8.291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</row>
    <row r="63" spans="1:150" ht="12.75">
      <c r="A63" s="5" t="s">
        <v>62</v>
      </c>
      <c r="B63" s="6">
        <f>INDEX(Data_Males!$B$3:$AV$103,Data_Males!$A63+1,Pyramid!$E$1)</f>
        <v>9.76</v>
      </c>
      <c r="C63" s="6">
        <f>INDEX(Data_Females!$B$3:$AV$103,Data_Females!$A63+1,Pyramid!$E$1)</f>
        <v>10.257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</row>
    <row r="64" spans="1:150" ht="12.75">
      <c r="A64" s="5" t="s">
        <v>63</v>
      </c>
      <c r="B64" s="6">
        <f>INDEX(Data_Males!$B$3:$AV$103,Data_Males!$A64+1,Pyramid!$E$1)</f>
        <v>10.553</v>
      </c>
      <c r="C64" s="6">
        <f>INDEX(Data_Females!$B$3:$AV$103,Data_Females!$A64+1,Pyramid!$E$1)</f>
        <v>11.639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</row>
    <row r="65" spans="1:150" ht="12.75">
      <c r="A65" s="5" t="s">
        <v>64</v>
      </c>
      <c r="B65" s="6">
        <f>INDEX(Data_Males!$B$3:$AV$103,Data_Males!$A65+1,Pyramid!$E$1)</f>
        <v>10.494</v>
      </c>
      <c r="C65" s="6">
        <f>INDEX(Data_Females!$B$3:$AV$103,Data_Females!$A65+1,Pyramid!$E$1)</f>
        <v>11.616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</row>
    <row r="66" spans="1:150" ht="12.75">
      <c r="A66" s="5" t="s">
        <v>65</v>
      </c>
      <c r="B66" s="6">
        <f>INDEX(Data_Males!$B$3:$AV$103,Data_Males!$A66+1,Pyramid!$E$1)</f>
        <v>9.937</v>
      </c>
      <c r="C66" s="6">
        <f>INDEX(Data_Females!$B$3:$AV$103,Data_Females!$A66+1,Pyramid!$E$1)</f>
        <v>10.779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</row>
    <row r="67" spans="1:150" ht="12.75">
      <c r="A67" s="5" t="s">
        <v>66</v>
      </c>
      <c r="B67" s="6">
        <f>INDEX(Data_Males!$B$3:$AV$103,Data_Males!$A67+1,Pyramid!$E$1)</f>
        <v>9.835</v>
      </c>
      <c r="C67" s="6">
        <f>INDEX(Data_Females!$B$3:$AV$103,Data_Females!$A67+1,Pyramid!$E$1)</f>
        <v>10.888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</row>
    <row r="68" spans="1:150" ht="12.75">
      <c r="A68" s="5" t="s">
        <v>67</v>
      </c>
      <c r="B68" s="6">
        <f>INDEX(Data_Males!$B$3:$AV$103,Data_Males!$A68+1,Pyramid!$E$1)</f>
        <v>9.311</v>
      </c>
      <c r="C68" s="6">
        <f>INDEX(Data_Females!$B$3:$AV$103,Data_Females!$A68+1,Pyramid!$E$1)</f>
        <v>10.72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</row>
    <row r="69" spans="1:150" ht="12.75">
      <c r="A69" s="5" t="s">
        <v>68</v>
      </c>
      <c r="B69" s="6">
        <f>INDEX(Data_Males!$B$3:$AV$103,Data_Males!$A69+1,Pyramid!$E$1)</f>
        <v>8.79</v>
      </c>
      <c r="C69" s="6">
        <f>INDEX(Data_Females!$B$3:$AV$103,Data_Females!$A69+1,Pyramid!$E$1)</f>
        <v>10.41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</row>
    <row r="70" spans="1:150" ht="12.75">
      <c r="A70" s="5" t="s">
        <v>69</v>
      </c>
      <c r="B70" s="6">
        <f>INDEX(Data_Males!$B$3:$AV$103,Data_Males!$A70+1,Pyramid!$E$1)</f>
        <v>8.593</v>
      </c>
      <c r="C70" s="6">
        <f>INDEX(Data_Females!$B$3:$AV$103,Data_Females!$A70+1,Pyramid!$E$1)</f>
        <v>10.244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</row>
    <row r="71" spans="1:150" ht="12.75">
      <c r="A71" s="5" t="s">
        <v>70</v>
      </c>
      <c r="B71" s="6">
        <f>INDEX(Data_Males!$B$3:$AV$103,Data_Males!$A71+1,Pyramid!$E$1)</f>
        <v>8.554</v>
      </c>
      <c r="C71" s="6">
        <f>INDEX(Data_Females!$B$3:$AV$103,Data_Females!$A71+1,Pyramid!$E$1)</f>
        <v>10.48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</row>
    <row r="72" spans="1:150" ht="12.75">
      <c r="A72" s="5" t="s">
        <v>71</v>
      </c>
      <c r="B72" s="6">
        <f>INDEX(Data_Males!$B$3:$AV$103,Data_Males!$A72+1,Pyramid!$E$1)</f>
        <v>8.062</v>
      </c>
      <c r="C72" s="6">
        <f>INDEX(Data_Females!$B$3:$AV$103,Data_Females!$A72+1,Pyramid!$E$1)</f>
        <v>10.143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</row>
    <row r="73" spans="1:150" ht="12.75">
      <c r="A73" s="5" t="s">
        <v>72</v>
      </c>
      <c r="B73" s="6">
        <f>INDEX(Data_Males!$B$3:$AV$103,Data_Males!$A73+1,Pyramid!$E$1)</f>
        <v>7.59</v>
      </c>
      <c r="C73" s="6">
        <f>INDEX(Data_Females!$B$3:$AV$103,Data_Females!$A73+1,Pyramid!$E$1)</f>
        <v>10.312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</row>
    <row r="74" spans="1:150" ht="12.75">
      <c r="A74" s="5" t="s">
        <v>73</v>
      </c>
      <c r="B74" s="6">
        <f>INDEX(Data_Males!$B$3:$AV$103,Data_Males!$A74+1,Pyramid!$E$1)</f>
        <v>7.101</v>
      </c>
      <c r="C74" s="6">
        <f>INDEX(Data_Females!$B$3:$AV$103,Data_Females!$A74+1,Pyramid!$E$1)</f>
        <v>10.327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</row>
    <row r="75" spans="1:150" ht="12.75">
      <c r="A75" s="5" t="s">
        <v>74</v>
      </c>
      <c r="B75" s="6">
        <f>INDEX(Data_Males!$B$3:$AV$103,Data_Males!$A75+1,Pyramid!$E$1)</f>
        <v>6.919</v>
      </c>
      <c r="C75" s="6">
        <f>INDEX(Data_Females!$B$3:$AV$103,Data_Females!$A75+1,Pyramid!$E$1)</f>
        <v>10.382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</row>
    <row r="76" spans="1:150" ht="12.75">
      <c r="A76" s="5" t="s">
        <v>75</v>
      </c>
      <c r="B76" s="6">
        <f>INDEX(Data_Males!$B$3:$AV$103,Data_Males!$A76+1,Pyramid!$E$1)</f>
        <v>6.531</v>
      </c>
      <c r="C76" s="6">
        <f>INDEX(Data_Females!$B$3:$AV$103,Data_Females!$A76+1,Pyramid!$E$1)</f>
        <v>10.035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</row>
    <row r="77" spans="1:150" ht="12.75">
      <c r="A77" s="5" t="s">
        <v>76</v>
      </c>
      <c r="B77" s="6">
        <f>INDEX(Data_Males!$B$3:$AV$103,Data_Males!$A77+1,Pyramid!$E$1)</f>
        <v>6.589</v>
      </c>
      <c r="C77" s="6">
        <f>INDEX(Data_Females!$B$3:$AV$103,Data_Females!$A77+1,Pyramid!$E$1)</f>
        <v>10.1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</row>
    <row r="78" spans="1:150" ht="12.75">
      <c r="A78" s="5" t="s">
        <v>77</v>
      </c>
      <c r="B78" s="6">
        <f>INDEX(Data_Males!$B$3:$AV$103,Data_Males!$A78+1,Pyramid!$E$1)</f>
        <v>5.537</v>
      </c>
      <c r="C78" s="6">
        <f>INDEX(Data_Females!$B$3:$AV$103,Data_Females!$A78+1,Pyramid!$E$1)</f>
        <v>9.082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</row>
    <row r="79" spans="1:150" ht="12.75">
      <c r="A79" s="5" t="s">
        <v>78</v>
      </c>
      <c r="B79" s="6">
        <f>INDEX(Data_Males!$B$3:$AV$103,Data_Males!$A79+1,Pyramid!$E$1)</f>
        <v>5.067</v>
      </c>
      <c r="C79" s="6">
        <f>INDEX(Data_Females!$B$3:$AV$103,Data_Females!$A79+1,Pyramid!$E$1)</f>
        <v>8.918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</row>
    <row r="80" spans="1:150" ht="12.75">
      <c r="A80" s="5" t="s">
        <v>79</v>
      </c>
      <c r="B80" s="6">
        <f>INDEX(Data_Males!$B$3:$AV$103,Data_Males!$A80+1,Pyramid!$E$1)</f>
        <v>4.551</v>
      </c>
      <c r="C80" s="6">
        <f>INDEX(Data_Females!$B$3:$AV$103,Data_Females!$A80+1,Pyramid!$E$1)</f>
        <v>8.482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</row>
    <row r="81" spans="1:150" ht="12.75">
      <c r="A81" s="5" t="s">
        <v>80</v>
      </c>
      <c r="B81" s="6">
        <f>INDEX(Data_Males!$B$3:$AV$103,Data_Males!$A81+1,Pyramid!$E$1)</f>
        <v>3.644</v>
      </c>
      <c r="C81" s="6">
        <f>INDEX(Data_Females!$B$3:$AV$103,Data_Females!$A81+1,Pyramid!$E$1)</f>
        <v>8.175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</row>
    <row r="82" spans="1:150" ht="12.75">
      <c r="A82" s="5" t="s">
        <v>81</v>
      </c>
      <c r="B82" s="6">
        <f>INDEX(Data_Males!$B$3:$AV$103,Data_Males!$A82+1,Pyramid!$E$1)</f>
        <v>3.32</v>
      </c>
      <c r="C82" s="6">
        <f>INDEX(Data_Females!$B$3:$AV$103,Data_Females!$A82+1,Pyramid!$E$1)</f>
        <v>7.781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</row>
    <row r="83" spans="1:150" ht="12.75">
      <c r="A83" s="5" t="s">
        <v>82</v>
      </c>
      <c r="B83" s="6">
        <f>INDEX(Data_Males!$B$3:$AV$103,Data_Males!$A83+1,Pyramid!$E$1)</f>
        <v>2.758</v>
      </c>
      <c r="C83" s="6">
        <f>INDEX(Data_Females!$B$3:$AV$103,Data_Females!$A83+1,Pyramid!$E$1)</f>
        <v>7.058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</row>
    <row r="84" spans="1:150" ht="12.75">
      <c r="A84" s="5" t="s">
        <v>83</v>
      </c>
      <c r="B84" s="6">
        <f>INDEX(Data_Males!$B$3:$AV$103,Data_Males!$A84+1,Pyramid!$E$1)</f>
        <v>2.705</v>
      </c>
      <c r="C84" s="6">
        <f>INDEX(Data_Females!$B$3:$AV$103,Data_Females!$A84+1,Pyramid!$E$1)</f>
        <v>6.663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</row>
    <row r="85" spans="1:150" ht="12.75">
      <c r="A85" s="5" t="s">
        <v>84</v>
      </c>
      <c r="B85" s="6">
        <f>INDEX(Data_Males!$B$3:$AV$103,Data_Males!$A85+1,Pyramid!$E$1)</f>
        <v>2.173</v>
      </c>
      <c r="C85" s="6">
        <f>INDEX(Data_Females!$B$3:$AV$103,Data_Females!$A85+1,Pyramid!$E$1)</f>
        <v>5.922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</row>
    <row r="86" spans="1:150" ht="12.75">
      <c r="A86" s="5" t="s">
        <v>85</v>
      </c>
      <c r="B86" s="6">
        <f>INDEX(Data_Males!$B$3:$AV$103,Data_Males!$A86+1,Pyramid!$E$1)</f>
        <v>1.765</v>
      </c>
      <c r="C86" s="6">
        <f>INDEX(Data_Females!$B$3:$AV$103,Data_Females!$A86+1,Pyramid!$E$1)</f>
        <v>5.178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</row>
    <row r="87" spans="1:150" ht="12.75">
      <c r="A87" s="5" t="s">
        <v>86</v>
      </c>
      <c r="B87" s="6">
        <f>INDEX(Data_Males!$B$3:$AV$103,Data_Males!$A87+1,Pyramid!$E$1)</f>
        <v>1.478</v>
      </c>
      <c r="C87" s="6">
        <f>INDEX(Data_Females!$B$3:$AV$103,Data_Females!$A87+1,Pyramid!$E$1)</f>
        <v>4.14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</row>
    <row r="88" spans="1:150" ht="12.75">
      <c r="A88" s="5" t="s">
        <v>87</v>
      </c>
      <c r="B88" s="6">
        <f>INDEX(Data_Males!$B$3:$AV$103,Data_Males!$A88+1,Pyramid!$E$1)</f>
        <v>1.07</v>
      </c>
      <c r="C88" s="6">
        <f>INDEX(Data_Females!$B$3:$AV$103,Data_Females!$A88+1,Pyramid!$E$1)</f>
        <v>3.189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</row>
    <row r="89" spans="1:150" ht="12.75">
      <c r="A89" s="5" t="s">
        <v>88</v>
      </c>
      <c r="B89" s="6">
        <f>INDEX(Data_Males!$B$3:$AV$103,Data_Males!$A89+1,Pyramid!$E$1)</f>
        <v>0.574</v>
      </c>
      <c r="C89" s="6">
        <f>INDEX(Data_Females!$B$3:$AV$103,Data_Females!$A89+1,Pyramid!$E$1)</f>
        <v>1.801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</row>
    <row r="90" spans="1:150" ht="12.75">
      <c r="A90" s="5" t="s">
        <v>89</v>
      </c>
      <c r="B90" s="6">
        <f>INDEX(Data_Males!$B$3:$AV$103,Data_Males!$A90+1,Pyramid!$E$1)</f>
        <v>0.48</v>
      </c>
      <c r="C90" s="6">
        <f>INDEX(Data_Females!$B$3:$AV$103,Data_Females!$A90+1,Pyramid!$E$1)</f>
        <v>1.395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</row>
    <row r="91" spans="1:150" ht="12.75">
      <c r="A91" s="5" t="s">
        <v>90</v>
      </c>
      <c r="B91" s="6">
        <f>INDEX(Data_Males!$B$3:$AV$103,Data_Males!$A91+1,Pyramid!$E$1)</f>
        <v>0.42</v>
      </c>
      <c r="C91" s="6">
        <f>INDEX(Data_Females!$B$3:$AV$103,Data_Females!$A91+1,Pyramid!$E$1)</f>
        <v>1.254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</row>
    <row r="92" spans="1:150" ht="12.75">
      <c r="A92" s="5" t="s">
        <v>91</v>
      </c>
      <c r="B92" s="6">
        <f>INDEX(Data_Males!$B$3:$AV$103,Data_Males!$A92+1,Pyramid!$E$1)</f>
        <v>0.414</v>
      </c>
      <c r="C92" s="6">
        <f>INDEX(Data_Females!$B$3:$AV$103,Data_Females!$A92+1,Pyramid!$E$1)</f>
        <v>1.465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</row>
    <row r="93" spans="1:150" ht="12.75">
      <c r="A93" s="5" t="s">
        <v>92</v>
      </c>
      <c r="B93" s="6">
        <f>INDEX(Data_Males!$B$3:$AV$103,Data_Males!$A93+1,Pyramid!$E$1)</f>
        <v>0.518</v>
      </c>
      <c r="C93" s="6">
        <f>INDEX(Data_Females!$B$3:$AV$103,Data_Females!$A93+1,Pyramid!$E$1)</f>
        <v>1.625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</row>
    <row r="94" spans="1:150" ht="12.75">
      <c r="A94" s="5" t="s">
        <v>93</v>
      </c>
      <c r="B94" s="6">
        <f>INDEX(Data_Males!$B$3:$AV$103,Data_Males!$A94+1,Pyramid!$E$1)</f>
        <v>0.409</v>
      </c>
      <c r="C94" s="6">
        <f>INDEX(Data_Females!$B$3:$AV$103,Data_Females!$A94+1,Pyramid!$E$1)</f>
        <v>1.311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</row>
    <row r="95" spans="1:150" ht="12.75">
      <c r="A95" s="5" t="s">
        <v>94</v>
      </c>
      <c r="B95" s="6">
        <f>INDEX(Data_Males!$B$3:$AV$103,Data_Males!$A95+1,Pyramid!$E$1)</f>
        <v>0.303</v>
      </c>
      <c r="C95" s="6">
        <f>INDEX(Data_Females!$B$3:$AV$103,Data_Females!$A95+1,Pyramid!$E$1)</f>
        <v>1.047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</row>
    <row r="96" spans="1:150" ht="12.75">
      <c r="A96" s="5" t="s">
        <v>95</v>
      </c>
      <c r="B96" s="6">
        <f>INDEX(Data_Males!$B$3:$AV$103,Data_Males!$A96+1,Pyramid!$E$1)</f>
        <v>0.235</v>
      </c>
      <c r="C96" s="6">
        <f>INDEX(Data_Females!$B$3:$AV$103,Data_Females!$A96+1,Pyramid!$E$1)</f>
        <v>0.714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</row>
    <row r="97" spans="1:89" ht="12.75">
      <c r="A97" s="5" t="s">
        <v>96</v>
      </c>
      <c r="B97" s="6">
        <f>INDEX(Data_Males!$B$3:$AV$103,Data_Males!$A97+1,Pyramid!$E$1)</f>
        <v>0.15</v>
      </c>
      <c r="C97" s="6">
        <f>INDEX(Data_Females!$B$3:$AV$103,Data_Females!$A97+1,Pyramid!$E$1)</f>
        <v>0.506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</row>
    <row r="98" spans="1:48" ht="12.75">
      <c r="A98" s="5" t="s">
        <v>97</v>
      </c>
      <c r="B98" s="6">
        <f>INDEX(Data_Males!$B$3:$AV$103,Data_Males!$A98+1,Pyramid!$E$1)</f>
        <v>0.105</v>
      </c>
      <c r="C98" s="6">
        <f>INDEX(Data_Females!$B$3:$AV$103,Data_Females!$A98+1,Pyramid!$E$1)</f>
        <v>0.383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</row>
    <row r="99" spans="1:48" ht="12.75">
      <c r="A99" s="5" t="s">
        <v>98</v>
      </c>
      <c r="B99" s="6">
        <f>INDEX(Data_Males!$B$3:$AV$103,Data_Males!$A99+1,Pyramid!$E$1)</f>
        <v>0.056</v>
      </c>
      <c r="C99" s="6">
        <f>INDEX(Data_Females!$B$3:$AV$103,Data_Females!$A99+1,Pyramid!$E$1)</f>
        <v>0.253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</row>
    <row r="100" spans="1:48" ht="12.75">
      <c r="A100" s="5" t="s">
        <v>99</v>
      </c>
      <c r="B100" s="6">
        <f>INDEX(Data_Males!$B$3:$AV$103,Data_Males!$A100+1,Pyramid!$E$1)</f>
        <v>0.04</v>
      </c>
      <c r="C100" s="6">
        <f>INDEX(Data_Females!$B$3:$AV$103,Data_Females!$A100+1,Pyramid!$E$1)</f>
        <v>0.145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</row>
    <row r="101" spans="1:48" ht="12.75">
      <c r="A101" s="5" t="s">
        <v>100</v>
      </c>
      <c r="B101" s="6">
        <f>INDEX(Data_Males!$B$3:$AV$103,Data_Males!$A101+1,Pyramid!$E$1)</f>
        <v>0.023</v>
      </c>
      <c r="C101" s="6">
        <f>INDEX(Data_Females!$B$3:$AV$103,Data_Females!$A101+1,Pyramid!$E$1)</f>
        <v>0.114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</row>
    <row r="102" spans="1:48" ht="12.75">
      <c r="A102" s="5" t="s">
        <v>101</v>
      </c>
      <c r="B102" s="6">
        <f>INDEX(Data_Males!$B$3:$AV$103,Data_Males!$A102+1,Pyramid!$E$1)</f>
        <v>0.012</v>
      </c>
      <c r="C102" s="6">
        <f>INDEX(Data_Females!$B$3:$AV$103,Data_Females!$A102+1,Pyramid!$E$1)</f>
        <v>0.061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</row>
    <row r="103" spans="1:48" ht="12.75">
      <c r="A103" s="5" t="s">
        <v>0</v>
      </c>
      <c r="B103" s="6">
        <f>INDEX(Data_Males!$B$3:$AV$103,Data_Males!$A103+1,Pyramid!$E$1)</f>
        <v>0.022</v>
      </c>
      <c r="C103" s="6">
        <f>INDEX(Data_Females!$B$3:$AV$103,Data_Females!$A103+1,Pyramid!$E$1)</f>
        <v>0.096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T104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B1" s="17" t="s">
        <v>117</v>
      </c>
    </row>
    <row r="2" spans="2:47" ht="12.75">
      <c r="B2" s="2">
        <v>2005</v>
      </c>
      <c r="C2" s="2">
        <v>2006</v>
      </c>
      <c r="D2" s="2">
        <v>2007</v>
      </c>
      <c r="E2" s="2">
        <v>2008</v>
      </c>
      <c r="F2" s="2">
        <v>2009</v>
      </c>
      <c r="G2" s="2">
        <v>2010</v>
      </c>
      <c r="H2" s="2">
        <v>2011</v>
      </c>
      <c r="I2" s="2">
        <v>2012</v>
      </c>
      <c r="J2" s="2">
        <v>2013</v>
      </c>
      <c r="K2" s="2">
        <v>2014</v>
      </c>
      <c r="L2" s="2">
        <v>2015</v>
      </c>
      <c r="M2" s="2">
        <v>2016</v>
      </c>
      <c r="N2" s="2">
        <v>2017</v>
      </c>
      <c r="O2" s="2">
        <v>2018</v>
      </c>
      <c r="P2" s="2">
        <v>2019</v>
      </c>
      <c r="Q2" s="2">
        <v>2020</v>
      </c>
      <c r="R2" s="2">
        <v>2021</v>
      </c>
      <c r="S2" s="2">
        <v>2022</v>
      </c>
      <c r="T2" s="2">
        <v>2023</v>
      </c>
      <c r="U2" s="2">
        <v>2024</v>
      </c>
      <c r="V2" s="2">
        <v>2025</v>
      </c>
      <c r="W2" s="2">
        <v>2026</v>
      </c>
      <c r="X2" s="2">
        <v>2027</v>
      </c>
      <c r="Y2" s="2">
        <v>2028</v>
      </c>
      <c r="Z2" s="2">
        <v>2029</v>
      </c>
      <c r="AA2" s="2">
        <v>2030</v>
      </c>
      <c r="AB2" s="2">
        <v>2031</v>
      </c>
      <c r="AC2" s="2">
        <v>2032</v>
      </c>
      <c r="AD2" s="2">
        <v>2033</v>
      </c>
      <c r="AE2" s="2">
        <v>2034</v>
      </c>
      <c r="AF2" s="2">
        <v>2035</v>
      </c>
      <c r="AG2" s="2">
        <v>2036</v>
      </c>
      <c r="AH2" s="2">
        <v>2037</v>
      </c>
      <c r="AI2" s="2">
        <v>2038</v>
      </c>
      <c r="AJ2" s="2">
        <v>2039</v>
      </c>
      <c r="AK2" s="2">
        <v>2040</v>
      </c>
      <c r="AL2" s="2">
        <v>2041</v>
      </c>
      <c r="AM2" s="2">
        <v>2042</v>
      </c>
      <c r="AN2" s="2">
        <v>2043</v>
      </c>
      <c r="AO2" s="2">
        <v>2044</v>
      </c>
      <c r="AP2" s="2">
        <v>2045</v>
      </c>
      <c r="AQ2" s="2">
        <v>2046</v>
      </c>
      <c r="AR2" s="2">
        <v>2047</v>
      </c>
      <c r="AS2" s="2">
        <v>2048</v>
      </c>
      <c r="AT2" s="2">
        <v>2049</v>
      </c>
      <c r="AU2" s="2">
        <v>2050</v>
      </c>
    </row>
    <row r="3" spans="1:150" ht="12.75">
      <c r="A3" s="5" t="s">
        <v>102</v>
      </c>
      <c r="B3" s="16">
        <v>8.774</v>
      </c>
      <c r="C3" s="16">
        <v>8.772</v>
      </c>
      <c r="D3" s="16">
        <v>8.825</v>
      </c>
      <c r="E3" s="16">
        <v>8.917</v>
      </c>
      <c r="F3" s="16">
        <v>9.033</v>
      </c>
      <c r="G3" s="16">
        <v>9.152</v>
      </c>
      <c r="H3" s="16">
        <v>9.264</v>
      </c>
      <c r="I3" s="16">
        <v>9.341</v>
      </c>
      <c r="J3" s="16">
        <v>9.392</v>
      </c>
      <c r="K3" s="16">
        <v>9.412</v>
      </c>
      <c r="L3" s="16">
        <v>9.402</v>
      </c>
      <c r="M3" s="16">
        <v>9.361</v>
      </c>
      <c r="N3" s="16">
        <v>9.293</v>
      </c>
      <c r="O3" s="16">
        <v>9.198</v>
      </c>
      <c r="P3" s="16">
        <v>9.084</v>
      </c>
      <c r="Q3" s="16">
        <v>8.954</v>
      </c>
      <c r="R3" s="16">
        <v>8.815</v>
      </c>
      <c r="S3" s="16">
        <v>8.671</v>
      </c>
      <c r="T3" s="16">
        <v>8.528</v>
      </c>
      <c r="U3" s="16">
        <v>8.389</v>
      </c>
      <c r="V3" s="16">
        <v>8.257</v>
      </c>
      <c r="W3" s="16">
        <v>8.137</v>
      </c>
      <c r="X3" s="16">
        <v>8.031</v>
      </c>
      <c r="Y3" s="16">
        <v>7.943</v>
      </c>
      <c r="Z3" s="16">
        <v>7.872</v>
      </c>
      <c r="AA3" s="16">
        <v>7.817</v>
      </c>
      <c r="AB3" s="16">
        <v>7.78</v>
      </c>
      <c r="AC3" s="16">
        <v>7.758</v>
      </c>
      <c r="AD3" s="16">
        <v>7.752</v>
      </c>
      <c r="AE3" s="16">
        <v>7.759</v>
      </c>
      <c r="AF3" s="16">
        <v>7.781</v>
      </c>
      <c r="AG3" s="16">
        <v>7.814</v>
      </c>
      <c r="AH3" s="16">
        <v>7.858</v>
      </c>
      <c r="AI3" s="16">
        <v>7.91</v>
      </c>
      <c r="AJ3" s="16">
        <v>7.967</v>
      </c>
      <c r="AK3" s="16">
        <v>8.027</v>
      </c>
      <c r="AL3" s="16">
        <v>8.084</v>
      </c>
      <c r="AM3" s="16">
        <v>8.137</v>
      </c>
      <c r="AN3" s="16">
        <v>8.183</v>
      </c>
      <c r="AO3" s="16">
        <v>8.218</v>
      </c>
      <c r="AP3" s="16">
        <v>8.24</v>
      </c>
      <c r="AQ3" s="16">
        <v>8.249</v>
      </c>
      <c r="AR3" s="16">
        <v>8.241</v>
      </c>
      <c r="AS3" s="16">
        <v>8.218</v>
      </c>
      <c r="AT3" s="16">
        <v>8.181</v>
      </c>
      <c r="AU3" s="16">
        <v>8.13</v>
      </c>
      <c r="AV3" s="6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</row>
    <row r="4" spans="1:150" ht="12.75">
      <c r="A4" s="5" t="s">
        <v>1</v>
      </c>
      <c r="B4" s="16">
        <v>8.937</v>
      </c>
      <c r="C4" s="16">
        <v>8.832</v>
      </c>
      <c r="D4" s="16">
        <v>8.83</v>
      </c>
      <c r="E4" s="16">
        <v>8.883</v>
      </c>
      <c r="F4" s="16">
        <v>8.977</v>
      </c>
      <c r="G4" s="16">
        <v>9.091</v>
      </c>
      <c r="H4" s="16">
        <v>9.211</v>
      </c>
      <c r="I4" s="16">
        <v>9.304</v>
      </c>
      <c r="J4" s="16">
        <v>9.375</v>
      </c>
      <c r="K4" s="16">
        <v>9.427</v>
      </c>
      <c r="L4" s="16">
        <v>9.449</v>
      </c>
      <c r="M4" s="16">
        <v>9.44</v>
      </c>
      <c r="N4" s="16">
        <v>9.402</v>
      </c>
      <c r="O4" s="16">
        <v>9.333</v>
      </c>
      <c r="P4" s="16">
        <v>9.239</v>
      </c>
      <c r="Q4" s="16">
        <v>9.125</v>
      </c>
      <c r="R4" s="16">
        <v>8.996</v>
      </c>
      <c r="S4" s="16">
        <v>8.856</v>
      </c>
      <c r="T4" s="16">
        <v>8.712</v>
      </c>
      <c r="U4" s="16">
        <v>8.568</v>
      </c>
      <c r="V4" s="16">
        <v>8.426</v>
      </c>
      <c r="W4" s="16">
        <v>8.292</v>
      </c>
      <c r="X4" s="16">
        <v>8.168</v>
      </c>
      <c r="Y4" s="16">
        <v>8.063</v>
      </c>
      <c r="Z4" s="16">
        <v>7.975</v>
      </c>
      <c r="AA4" s="16">
        <v>7.904</v>
      </c>
      <c r="AB4" s="16">
        <v>7.849</v>
      </c>
      <c r="AC4" s="16">
        <v>7.812</v>
      </c>
      <c r="AD4" s="16">
        <v>7.79</v>
      </c>
      <c r="AE4" s="16">
        <v>7.783</v>
      </c>
      <c r="AF4" s="16">
        <v>7.792</v>
      </c>
      <c r="AG4" s="16">
        <v>7.813</v>
      </c>
      <c r="AH4" s="16">
        <v>7.847</v>
      </c>
      <c r="AI4" s="16">
        <v>7.891</v>
      </c>
      <c r="AJ4" s="16">
        <v>7.943</v>
      </c>
      <c r="AK4" s="16">
        <v>8.001</v>
      </c>
      <c r="AL4" s="16">
        <v>8.06</v>
      </c>
      <c r="AM4" s="16">
        <v>8.119</v>
      </c>
      <c r="AN4" s="16">
        <v>8.172</v>
      </c>
      <c r="AO4" s="16">
        <v>8.218</v>
      </c>
      <c r="AP4" s="16">
        <v>8.253</v>
      </c>
      <c r="AQ4" s="16">
        <v>8.276</v>
      </c>
      <c r="AR4" s="16">
        <v>8.284</v>
      </c>
      <c r="AS4" s="16">
        <v>8.276</v>
      </c>
      <c r="AT4" s="16">
        <v>8.254</v>
      </c>
      <c r="AU4" s="16">
        <v>8.216</v>
      </c>
      <c r="AV4" s="6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</row>
    <row r="5" spans="1:150" ht="12.75">
      <c r="A5" s="5" t="s">
        <v>2</v>
      </c>
      <c r="B5" s="16">
        <v>9.198</v>
      </c>
      <c r="C5" s="16">
        <v>9</v>
      </c>
      <c r="D5" s="16">
        <v>8.894</v>
      </c>
      <c r="E5" s="16">
        <v>8.893</v>
      </c>
      <c r="F5" s="16">
        <v>8.947</v>
      </c>
      <c r="G5" s="16">
        <v>9.039</v>
      </c>
      <c r="H5" s="16">
        <v>9.154</v>
      </c>
      <c r="I5" s="16">
        <v>9.255</v>
      </c>
      <c r="J5" s="16">
        <v>9.342</v>
      </c>
      <c r="K5" s="16">
        <v>9.414</v>
      </c>
      <c r="L5" s="16">
        <v>9.468</v>
      </c>
      <c r="M5" s="16">
        <v>9.492</v>
      </c>
      <c r="N5" s="16">
        <v>9.485</v>
      </c>
      <c r="O5" s="16">
        <v>9.447</v>
      </c>
      <c r="P5" s="16">
        <v>9.378</v>
      </c>
      <c r="Q5" s="16">
        <v>9.284</v>
      </c>
      <c r="R5" s="16">
        <v>9.171</v>
      </c>
      <c r="S5" s="16">
        <v>9.042</v>
      </c>
      <c r="T5" s="16">
        <v>8.901</v>
      </c>
      <c r="U5" s="16">
        <v>8.756</v>
      </c>
      <c r="V5" s="16">
        <v>8.609</v>
      </c>
      <c r="W5" s="16">
        <v>8.464</v>
      </c>
      <c r="X5" s="16">
        <v>8.327</v>
      </c>
      <c r="Y5" s="16">
        <v>8.203</v>
      </c>
      <c r="Z5" s="16">
        <v>8.097</v>
      </c>
      <c r="AA5" s="16">
        <v>8.01</v>
      </c>
      <c r="AB5" s="16">
        <v>7.938</v>
      </c>
      <c r="AC5" s="16">
        <v>7.884</v>
      </c>
      <c r="AD5" s="16">
        <v>7.846</v>
      </c>
      <c r="AE5" s="16">
        <v>7.824</v>
      </c>
      <c r="AF5" s="16">
        <v>7.818</v>
      </c>
      <c r="AG5" s="16">
        <v>7.826</v>
      </c>
      <c r="AH5" s="16">
        <v>7.848</v>
      </c>
      <c r="AI5" s="16">
        <v>7.882</v>
      </c>
      <c r="AJ5" s="16">
        <v>7.926</v>
      </c>
      <c r="AK5" s="16">
        <v>7.979</v>
      </c>
      <c r="AL5" s="16">
        <v>8.037</v>
      </c>
      <c r="AM5" s="16">
        <v>8.097</v>
      </c>
      <c r="AN5" s="16">
        <v>8.155</v>
      </c>
      <c r="AO5" s="16">
        <v>8.209</v>
      </c>
      <c r="AP5" s="16">
        <v>8.255</v>
      </c>
      <c r="AQ5" s="16">
        <v>8.29</v>
      </c>
      <c r="AR5" s="16">
        <v>8.313</v>
      </c>
      <c r="AS5" s="16">
        <v>8.321</v>
      </c>
      <c r="AT5" s="16">
        <v>8.314</v>
      </c>
      <c r="AU5" s="16">
        <v>8.291</v>
      </c>
      <c r="AV5" s="6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</row>
    <row r="6" spans="1:150" ht="12.75">
      <c r="A6" s="5" t="s">
        <v>3</v>
      </c>
      <c r="B6" s="16">
        <v>9.244</v>
      </c>
      <c r="C6" s="16">
        <v>9.253</v>
      </c>
      <c r="D6" s="16">
        <v>9.054</v>
      </c>
      <c r="E6" s="16">
        <v>8.948</v>
      </c>
      <c r="F6" s="16">
        <v>8.947</v>
      </c>
      <c r="G6" s="16">
        <v>8.999</v>
      </c>
      <c r="H6" s="16">
        <v>9.091</v>
      </c>
      <c r="I6" s="16">
        <v>9.191</v>
      </c>
      <c r="J6" s="16">
        <v>9.287</v>
      </c>
      <c r="K6" s="16">
        <v>9.374</v>
      </c>
      <c r="L6" s="16">
        <v>9.449</v>
      </c>
      <c r="M6" s="16">
        <v>9.504</v>
      </c>
      <c r="N6" s="16">
        <v>9.53</v>
      </c>
      <c r="O6" s="16">
        <v>9.524</v>
      </c>
      <c r="P6" s="16">
        <v>9.486</v>
      </c>
      <c r="Q6" s="16">
        <v>9.418</v>
      </c>
      <c r="R6" s="16">
        <v>9.326</v>
      </c>
      <c r="S6" s="16">
        <v>9.214</v>
      </c>
      <c r="T6" s="16">
        <v>9.085</v>
      </c>
      <c r="U6" s="16">
        <v>8.943</v>
      </c>
      <c r="V6" s="16">
        <v>8.796</v>
      </c>
      <c r="W6" s="16">
        <v>8.647</v>
      </c>
      <c r="X6" s="16">
        <v>8.501</v>
      </c>
      <c r="Y6" s="16">
        <v>8.363</v>
      </c>
      <c r="Z6" s="16">
        <v>8.239</v>
      </c>
      <c r="AA6" s="16">
        <v>8.133</v>
      </c>
      <c r="AB6" s="16">
        <v>8.045</v>
      </c>
      <c r="AC6" s="16">
        <v>7.974</v>
      </c>
      <c r="AD6" s="16">
        <v>7.919</v>
      </c>
      <c r="AE6" s="16">
        <v>7.882</v>
      </c>
      <c r="AF6" s="16">
        <v>7.86</v>
      </c>
      <c r="AG6" s="16">
        <v>7.854</v>
      </c>
      <c r="AH6" s="16">
        <v>7.862</v>
      </c>
      <c r="AI6" s="16">
        <v>7.884</v>
      </c>
      <c r="AJ6" s="16">
        <v>7.918</v>
      </c>
      <c r="AK6" s="16">
        <v>7.962</v>
      </c>
      <c r="AL6" s="16">
        <v>8.015</v>
      </c>
      <c r="AM6" s="16">
        <v>8.074</v>
      </c>
      <c r="AN6" s="16">
        <v>8.134</v>
      </c>
      <c r="AO6" s="16">
        <v>8.193</v>
      </c>
      <c r="AP6" s="16">
        <v>8.247</v>
      </c>
      <c r="AQ6" s="16">
        <v>8.293</v>
      </c>
      <c r="AR6" s="16">
        <v>8.329</v>
      </c>
      <c r="AS6" s="16">
        <v>8.352</v>
      </c>
      <c r="AT6" s="16">
        <v>8.36</v>
      </c>
      <c r="AU6" s="16">
        <v>8.353</v>
      </c>
      <c r="AV6" s="6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</row>
    <row r="7" spans="1:150" ht="12.75">
      <c r="A7" s="5" t="s">
        <v>4</v>
      </c>
      <c r="B7" s="16">
        <v>9.576</v>
      </c>
      <c r="C7" s="16">
        <v>9.289</v>
      </c>
      <c r="D7" s="16">
        <v>9.298</v>
      </c>
      <c r="E7" s="16">
        <v>9.098</v>
      </c>
      <c r="F7" s="16">
        <v>8.992</v>
      </c>
      <c r="G7" s="16">
        <v>8.989</v>
      </c>
      <c r="H7" s="16">
        <v>9.041</v>
      </c>
      <c r="I7" s="16">
        <v>9.121</v>
      </c>
      <c r="J7" s="16">
        <v>9.217</v>
      </c>
      <c r="K7" s="16">
        <v>9.314</v>
      </c>
      <c r="L7" s="16">
        <v>9.403</v>
      </c>
      <c r="M7" s="16">
        <v>9.478</v>
      </c>
      <c r="N7" s="16">
        <v>9.535</v>
      </c>
      <c r="O7" s="16">
        <v>9.562</v>
      </c>
      <c r="P7" s="16">
        <v>9.557</v>
      </c>
      <c r="Q7" s="16">
        <v>9.521</v>
      </c>
      <c r="R7" s="16">
        <v>9.455</v>
      </c>
      <c r="S7" s="16">
        <v>9.365</v>
      </c>
      <c r="T7" s="16">
        <v>9.254</v>
      </c>
      <c r="U7" s="16">
        <v>9.125</v>
      </c>
      <c r="V7" s="16">
        <v>8.984</v>
      </c>
      <c r="W7" s="16">
        <v>8.836</v>
      </c>
      <c r="X7" s="16">
        <v>8.685</v>
      </c>
      <c r="Y7" s="16">
        <v>8.539</v>
      </c>
      <c r="Z7" s="16">
        <v>8.401</v>
      </c>
      <c r="AA7" s="16">
        <v>8.277</v>
      </c>
      <c r="AB7" s="16">
        <v>8.171</v>
      </c>
      <c r="AC7" s="16">
        <v>8.082</v>
      </c>
      <c r="AD7" s="16">
        <v>8.011</v>
      </c>
      <c r="AE7" s="16">
        <v>7.956</v>
      </c>
      <c r="AF7" s="16">
        <v>7.918</v>
      </c>
      <c r="AG7" s="16">
        <v>7.896</v>
      </c>
      <c r="AH7" s="16">
        <v>7.89</v>
      </c>
      <c r="AI7" s="16">
        <v>7.899</v>
      </c>
      <c r="AJ7" s="16">
        <v>7.921</v>
      </c>
      <c r="AK7" s="16">
        <v>7.955</v>
      </c>
      <c r="AL7" s="16">
        <v>8</v>
      </c>
      <c r="AM7" s="16">
        <v>8.053</v>
      </c>
      <c r="AN7" s="16">
        <v>8.112</v>
      </c>
      <c r="AO7" s="16">
        <v>8.173</v>
      </c>
      <c r="AP7" s="16">
        <v>8.232</v>
      </c>
      <c r="AQ7" s="16">
        <v>8.286</v>
      </c>
      <c r="AR7" s="16">
        <v>8.332</v>
      </c>
      <c r="AS7" s="16">
        <v>8.368</v>
      </c>
      <c r="AT7" s="16">
        <v>8.392</v>
      </c>
      <c r="AU7" s="16">
        <v>8.4</v>
      </c>
      <c r="AV7" s="6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</row>
    <row r="8" spans="1:150" ht="12.75">
      <c r="A8" s="5" t="s">
        <v>5</v>
      </c>
      <c r="B8" s="16">
        <v>9.169</v>
      </c>
      <c r="C8" s="16">
        <v>9.611</v>
      </c>
      <c r="D8" s="16">
        <v>9.322</v>
      </c>
      <c r="E8" s="16">
        <v>9.332</v>
      </c>
      <c r="F8" s="16">
        <v>9.131</v>
      </c>
      <c r="G8" s="16">
        <v>9.023</v>
      </c>
      <c r="H8" s="16">
        <v>9.02</v>
      </c>
      <c r="I8" s="16">
        <v>9.063</v>
      </c>
      <c r="J8" s="16">
        <v>9.14</v>
      </c>
      <c r="K8" s="16">
        <v>9.236</v>
      </c>
      <c r="L8" s="16">
        <v>9.334</v>
      </c>
      <c r="M8" s="16">
        <v>9.424</v>
      </c>
      <c r="N8" s="16">
        <v>9.501</v>
      </c>
      <c r="O8" s="16">
        <v>9.56</v>
      </c>
      <c r="P8" s="16">
        <v>9.589</v>
      </c>
      <c r="Q8" s="16">
        <v>9.586</v>
      </c>
      <c r="R8" s="16">
        <v>9.553</v>
      </c>
      <c r="S8" s="16">
        <v>9.49</v>
      </c>
      <c r="T8" s="16">
        <v>9.402</v>
      </c>
      <c r="U8" s="16">
        <v>9.292</v>
      </c>
      <c r="V8" s="16">
        <v>9.165</v>
      </c>
      <c r="W8" s="16">
        <v>9.024</v>
      </c>
      <c r="X8" s="16">
        <v>8.876</v>
      </c>
      <c r="Y8" s="16">
        <v>8.725</v>
      </c>
      <c r="Z8" s="16">
        <v>8.578</v>
      </c>
      <c r="AA8" s="16">
        <v>8.44</v>
      </c>
      <c r="AB8" s="16">
        <v>8.316</v>
      </c>
      <c r="AC8" s="16">
        <v>8.209</v>
      </c>
      <c r="AD8" s="16">
        <v>8.121</v>
      </c>
      <c r="AE8" s="16">
        <v>8.049</v>
      </c>
      <c r="AF8" s="16">
        <v>7.994</v>
      </c>
      <c r="AG8" s="16">
        <v>7.956</v>
      </c>
      <c r="AH8" s="16">
        <v>7.934</v>
      </c>
      <c r="AI8" s="16">
        <v>7.928</v>
      </c>
      <c r="AJ8" s="16">
        <v>7.937</v>
      </c>
      <c r="AK8" s="16">
        <v>7.959</v>
      </c>
      <c r="AL8" s="16">
        <v>7.993</v>
      </c>
      <c r="AM8" s="16">
        <v>8.039</v>
      </c>
      <c r="AN8" s="16">
        <v>8.092</v>
      </c>
      <c r="AO8" s="16">
        <v>8.151</v>
      </c>
      <c r="AP8" s="16">
        <v>8.212</v>
      </c>
      <c r="AQ8" s="16">
        <v>8.272</v>
      </c>
      <c r="AR8" s="16">
        <v>8.326</v>
      </c>
      <c r="AS8" s="16">
        <v>8.373</v>
      </c>
      <c r="AT8" s="16">
        <v>8.409</v>
      </c>
      <c r="AU8" s="16">
        <v>8.433</v>
      </c>
      <c r="AV8" s="6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</row>
    <row r="9" spans="1:150" ht="12.75">
      <c r="A9" s="5" t="s">
        <v>6</v>
      </c>
      <c r="B9" s="16">
        <v>9.425</v>
      </c>
      <c r="C9" s="16">
        <v>9.192</v>
      </c>
      <c r="D9" s="16">
        <v>9.635</v>
      </c>
      <c r="E9" s="16">
        <v>9.346</v>
      </c>
      <c r="F9" s="16">
        <v>9.356</v>
      </c>
      <c r="G9" s="16">
        <v>9.154</v>
      </c>
      <c r="H9" s="16">
        <v>9.046</v>
      </c>
      <c r="I9" s="16">
        <v>9.036</v>
      </c>
      <c r="J9" s="16">
        <v>9.077</v>
      </c>
      <c r="K9" s="16">
        <v>9.154</v>
      </c>
      <c r="L9" s="16">
        <v>9.251</v>
      </c>
      <c r="M9" s="16">
        <v>9.35</v>
      </c>
      <c r="N9" s="16">
        <v>9.44</v>
      </c>
      <c r="O9" s="16">
        <v>9.52</v>
      </c>
      <c r="P9" s="16">
        <v>9.58</v>
      </c>
      <c r="Q9" s="16">
        <v>9.613</v>
      </c>
      <c r="R9" s="16">
        <v>9.614</v>
      </c>
      <c r="S9" s="16">
        <v>9.584</v>
      </c>
      <c r="T9" s="16">
        <v>9.524</v>
      </c>
      <c r="U9" s="16">
        <v>9.438</v>
      </c>
      <c r="V9" s="16">
        <v>9.332</v>
      </c>
      <c r="W9" s="16">
        <v>9.205</v>
      </c>
      <c r="X9" s="16">
        <v>9.066</v>
      </c>
      <c r="Y9" s="16">
        <v>8.918</v>
      </c>
      <c r="Z9" s="16">
        <v>8.767</v>
      </c>
      <c r="AA9" s="16">
        <v>8.62</v>
      </c>
      <c r="AB9" s="16">
        <v>8.481</v>
      </c>
      <c r="AC9" s="16">
        <v>8.356</v>
      </c>
      <c r="AD9" s="16">
        <v>8.249</v>
      </c>
      <c r="AE9" s="16">
        <v>8.16</v>
      </c>
      <c r="AF9" s="16">
        <v>8.088</v>
      </c>
      <c r="AG9" s="16">
        <v>8.033</v>
      </c>
      <c r="AH9" s="16">
        <v>7.995</v>
      </c>
      <c r="AI9" s="16">
        <v>7.973</v>
      </c>
      <c r="AJ9" s="16">
        <v>7.967</v>
      </c>
      <c r="AK9" s="16">
        <v>7.976</v>
      </c>
      <c r="AL9" s="16">
        <v>7.998</v>
      </c>
      <c r="AM9" s="16">
        <v>8.033</v>
      </c>
      <c r="AN9" s="16">
        <v>8.078</v>
      </c>
      <c r="AO9" s="16">
        <v>8.132</v>
      </c>
      <c r="AP9" s="16">
        <v>8.192</v>
      </c>
      <c r="AQ9" s="16">
        <v>8.253</v>
      </c>
      <c r="AR9" s="16">
        <v>8.313</v>
      </c>
      <c r="AS9" s="16">
        <v>8.368</v>
      </c>
      <c r="AT9" s="16">
        <v>8.415</v>
      </c>
      <c r="AU9" s="16">
        <v>8.451</v>
      </c>
      <c r="AV9" s="6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</row>
    <row r="10" spans="1:150" ht="12.75">
      <c r="A10" s="5" t="s">
        <v>7</v>
      </c>
      <c r="B10" s="16">
        <v>9.484</v>
      </c>
      <c r="C10" s="16">
        <v>9.446</v>
      </c>
      <c r="D10" s="16">
        <v>9.213</v>
      </c>
      <c r="E10" s="16">
        <v>9.657</v>
      </c>
      <c r="F10" s="16">
        <v>9.367</v>
      </c>
      <c r="G10" s="16">
        <v>9.376</v>
      </c>
      <c r="H10" s="16">
        <v>9.174</v>
      </c>
      <c r="I10" s="16">
        <v>9.059</v>
      </c>
      <c r="J10" s="16">
        <v>9.048</v>
      </c>
      <c r="K10" s="16">
        <v>9.089</v>
      </c>
      <c r="L10" s="16">
        <v>9.167</v>
      </c>
      <c r="M10" s="16">
        <v>9.264</v>
      </c>
      <c r="N10" s="16">
        <v>9.364</v>
      </c>
      <c r="O10" s="16">
        <v>9.457</v>
      </c>
      <c r="P10" s="16">
        <v>9.538</v>
      </c>
      <c r="Q10" s="16">
        <v>9.603</v>
      </c>
      <c r="R10" s="16">
        <v>9.638</v>
      </c>
      <c r="S10" s="16">
        <v>9.643</v>
      </c>
      <c r="T10" s="16">
        <v>9.617</v>
      </c>
      <c r="U10" s="16">
        <v>9.561</v>
      </c>
      <c r="V10" s="16">
        <v>9.478</v>
      </c>
      <c r="W10" s="16">
        <v>9.373</v>
      </c>
      <c r="X10" s="16">
        <v>9.248</v>
      </c>
      <c r="Y10" s="16">
        <v>9.109</v>
      </c>
      <c r="Z10" s="16">
        <v>8.96</v>
      </c>
      <c r="AA10" s="16">
        <v>8.809</v>
      </c>
      <c r="AB10" s="16">
        <v>8.662</v>
      </c>
      <c r="AC10" s="16">
        <v>8.522</v>
      </c>
      <c r="AD10" s="16">
        <v>8.397</v>
      </c>
      <c r="AE10" s="16">
        <v>8.29</v>
      </c>
      <c r="AF10" s="16">
        <v>8.201</v>
      </c>
      <c r="AG10" s="16">
        <v>8.128</v>
      </c>
      <c r="AH10" s="16">
        <v>8.073</v>
      </c>
      <c r="AI10" s="16">
        <v>8.035</v>
      </c>
      <c r="AJ10" s="16">
        <v>8.013</v>
      </c>
      <c r="AK10" s="16">
        <v>8.007</v>
      </c>
      <c r="AL10" s="16">
        <v>8.016</v>
      </c>
      <c r="AM10" s="16">
        <v>8.038</v>
      </c>
      <c r="AN10" s="16">
        <v>8.073</v>
      </c>
      <c r="AO10" s="16">
        <v>8.119</v>
      </c>
      <c r="AP10" s="16">
        <v>8.173</v>
      </c>
      <c r="AQ10" s="16">
        <v>8.233</v>
      </c>
      <c r="AR10" s="16">
        <v>8.295</v>
      </c>
      <c r="AS10" s="16">
        <v>8.355</v>
      </c>
      <c r="AT10" s="16">
        <v>8.41</v>
      </c>
      <c r="AU10" s="16">
        <v>8.457</v>
      </c>
      <c r="AV10" s="6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</row>
    <row r="11" spans="1:150" ht="12.75">
      <c r="A11" s="5" t="s">
        <v>8</v>
      </c>
      <c r="B11" s="16">
        <v>9.901</v>
      </c>
      <c r="C11" s="16">
        <v>9.504</v>
      </c>
      <c r="D11" s="16">
        <v>9.466</v>
      </c>
      <c r="E11" s="16">
        <v>9.232</v>
      </c>
      <c r="F11" s="16">
        <v>9.677</v>
      </c>
      <c r="G11" s="16">
        <v>9.386</v>
      </c>
      <c r="H11" s="16">
        <v>9.395</v>
      </c>
      <c r="I11" s="16">
        <v>9.187</v>
      </c>
      <c r="J11" s="16">
        <v>9.07</v>
      </c>
      <c r="K11" s="16">
        <v>9.058</v>
      </c>
      <c r="L11" s="16">
        <v>9.1</v>
      </c>
      <c r="M11" s="16">
        <v>9.179</v>
      </c>
      <c r="N11" s="16">
        <v>9.277</v>
      </c>
      <c r="O11" s="16">
        <v>9.379</v>
      </c>
      <c r="P11" s="16">
        <v>9.475</v>
      </c>
      <c r="Q11" s="16">
        <v>9.56</v>
      </c>
      <c r="R11" s="16">
        <v>9.628</v>
      </c>
      <c r="S11" s="16">
        <v>9.669</v>
      </c>
      <c r="T11" s="16">
        <v>9.677</v>
      </c>
      <c r="U11" s="16">
        <v>9.655</v>
      </c>
      <c r="V11" s="16">
        <v>9.602</v>
      </c>
      <c r="W11" s="16">
        <v>9.522</v>
      </c>
      <c r="X11" s="16">
        <v>9.419</v>
      </c>
      <c r="Y11" s="16">
        <v>9.295</v>
      </c>
      <c r="Z11" s="16">
        <v>9.155</v>
      </c>
      <c r="AA11" s="16">
        <v>9.006</v>
      </c>
      <c r="AB11" s="16">
        <v>8.854</v>
      </c>
      <c r="AC11" s="16">
        <v>8.706</v>
      </c>
      <c r="AD11" s="16">
        <v>8.566</v>
      </c>
      <c r="AE11" s="16">
        <v>8.44</v>
      </c>
      <c r="AF11" s="16">
        <v>8.333</v>
      </c>
      <c r="AG11" s="16">
        <v>8.243</v>
      </c>
      <c r="AH11" s="16">
        <v>8.17</v>
      </c>
      <c r="AI11" s="16">
        <v>8.115</v>
      </c>
      <c r="AJ11" s="16">
        <v>8.077</v>
      </c>
      <c r="AK11" s="16">
        <v>8.055</v>
      </c>
      <c r="AL11" s="16">
        <v>8.049</v>
      </c>
      <c r="AM11" s="16">
        <v>8.058</v>
      </c>
      <c r="AN11" s="16">
        <v>8.08</v>
      </c>
      <c r="AO11" s="16">
        <v>8.115</v>
      </c>
      <c r="AP11" s="16">
        <v>8.162</v>
      </c>
      <c r="AQ11" s="16">
        <v>8.216</v>
      </c>
      <c r="AR11" s="16">
        <v>8.276</v>
      </c>
      <c r="AS11" s="16">
        <v>8.338</v>
      </c>
      <c r="AT11" s="16">
        <v>8.399</v>
      </c>
      <c r="AU11" s="16">
        <v>8.454</v>
      </c>
      <c r="AV11" s="6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</row>
    <row r="12" spans="1:150" ht="12.75">
      <c r="A12" s="5" t="s">
        <v>9</v>
      </c>
      <c r="B12" s="16">
        <v>9.85</v>
      </c>
      <c r="C12" s="16">
        <v>9.92</v>
      </c>
      <c r="D12" s="16">
        <v>9.522</v>
      </c>
      <c r="E12" s="16">
        <v>9.484</v>
      </c>
      <c r="F12" s="16">
        <v>9.25</v>
      </c>
      <c r="G12" s="16">
        <v>9.695</v>
      </c>
      <c r="H12" s="16">
        <v>9.403</v>
      </c>
      <c r="I12" s="16">
        <v>9.407</v>
      </c>
      <c r="J12" s="16">
        <v>9.197</v>
      </c>
      <c r="K12" s="16">
        <v>9.08</v>
      </c>
      <c r="L12" s="16">
        <v>9.069</v>
      </c>
      <c r="M12" s="16">
        <v>9.111</v>
      </c>
      <c r="N12" s="16">
        <v>9.19</v>
      </c>
      <c r="O12" s="16">
        <v>9.291</v>
      </c>
      <c r="P12" s="16">
        <v>9.396</v>
      </c>
      <c r="Q12" s="16">
        <v>9.496</v>
      </c>
      <c r="R12" s="16">
        <v>9.586</v>
      </c>
      <c r="S12" s="16">
        <v>9.659</v>
      </c>
      <c r="T12" s="16">
        <v>9.703</v>
      </c>
      <c r="U12" s="16">
        <v>9.717</v>
      </c>
      <c r="V12" s="16">
        <v>9.698</v>
      </c>
      <c r="W12" s="16">
        <v>9.648</v>
      </c>
      <c r="X12" s="16">
        <v>9.571</v>
      </c>
      <c r="Y12" s="16">
        <v>9.468</v>
      </c>
      <c r="Z12" s="16">
        <v>9.344</v>
      </c>
      <c r="AA12" s="16">
        <v>9.203</v>
      </c>
      <c r="AB12" s="16">
        <v>9.054</v>
      </c>
      <c r="AC12" s="16">
        <v>8.902</v>
      </c>
      <c r="AD12" s="16">
        <v>8.753</v>
      </c>
      <c r="AE12" s="16">
        <v>8.612</v>
      </c>
      <c r="AF12" s="16">
        <v>8.486</v>
      </c>
      <c r="AG12" s="16">
        <v>8.378</v>
      </c>
      <c r="AH12" s="16">
        <v>8.288</v>
      </c>
      <c r="AI12" s="16">
        <v>8.215</v>
      </c>
      <c r="AJ12" s="16">
        <v>8.159</v>
      </c>
      <c r="AK12" s="16">
        <v>8.121</v>
      </c>
      <c r="AL12" s="16">
        <v>8.099</v>
      </c>
      <c r="AM12" s="16">
        <v>8.093</v>
      </c>
      <c r="AN12" s="16">
        <v>8.102</v>
      </c>
      <c r="AO12" s="16">
        <v>8.125</v>
      </c>
      <c r="AP12" s="16">
        <v>8.16</v>
      </c>
      <c r="AQ12" s="16">
        <v>8.206</v>
      </c>
      <c r="AR12" s="16">
        <v>8.261</v>
      </c>
      <c r="AS12" s="16">
        <v>8.322</v>
      </c>
      <c r="AT12" s="16">
        <v>8.384</v>
      </c>
      <c r="AU12" s="16">
        <v>8.445</v>
      </c>
      <c r="AV12" s="6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</row>
    <row r="13" spans="1:150" ht="12.75">
      <c r="A13" s="5" t="s">
        <v>12</v>
      </c>
      <c r="B13" s="16">
        <v>10.079</v>
      </c>
      <c r="C13" s="16">
        <v>9.868</v>
      </c>
      <c r="D13" s="16">
        <v>9.938</v>
      </c>
      <c r="E13" s="16">
        <v>9.539</v>
      </c>
      <c r="F13" s="16">
        <v>9.501</v>
      </c>
      <c r="G13" s="16">
        <v>9.266</v>
      </c>
      <c r="H13" s="16">
        <v>9.712</v>
      </c>
      <c r="I13" s="16">
        <v>9.415</v>
      </c>
      <c r="J13" s="16">
        <v>9.417</v>
      </c>
      <c r="K13" s="16">
        <v>9.206</v>
      </c>
      <c r="L13" s="16">
        <v>9.09</v>
      </c>
      <c r="M13" s="16">
        <v>9.079</v>
      </c>
      <c r="N13" s="16">
        <v>9.122</v>
      </c>
      <c r="O13" s="16">
        <v>9.204</v>
      </c>
      <c r="P13" s="16">
        <v>9.308</v>
      </c>
      <c r="Q13" s="16">
        <v>9.417</v>
      </c>
      <c r="R13" s="16">
        <v>9.522</v>
      </c>
      <c r="S13" s="16">
        <v>9.617</v>
      </c>
      <c r="T13" s="16">
        <v>9.695</v>
      </c>
      <c r="U13" s="16">
        <v>9.744</v>
      </c>
      <c r="V13" s="16">
        <v>9.762</v>
      </c>
      <c r="W13" s="16">
        <v>9.747</v>
      </c>
      <c r="X13" s="16">
        <v>9.7</v>
      </c>
      <c r="Y13" s="16">
        <v>9.623</v>
      </c>
      <c r="Z13" s="16">
        <v>9.521</v>
      </c>
      <c r="AA13" s="16">
        <v>9.396</v>
      </c>
      <c r="AB13" s="16">
        <v>9.255</v>
      </c>
      <c r="AC13" s="16">
        <v>9.105</v>
      </c>
      <c r="AD13" s="16">
        <v>8.952</v>
      </c>
      <c r="AE13" s="16">
        <v>8.803</v>
      </c>
      <c r="AF13" s="16">
        <v>8.661</v>
      </c>
      <c r="AG13" s="16">
        <v>8.534</v>
      </c>
      <c r="AH13" s="16">
        <v>8.426</v>
      </c>
      <c r="AI13" s="16">
        <v>8.335</v>
      </c>
      <c r="AJ13" s="16">
        <v>8.262</v>
      </c>
      <c r="AK13" s="16">
        <v>8.206</v>
      </c>
      <c r="AL13" s="16">
        <v>8.167</v>
      </c>
      <c r="AM13" s="16">
        <v>8.145</v>
      </c>
      <c r="AN13" s="16">
        <v>8.139</v>
      </c>
      <c r="AO13" s="16">
        <v>8.148</v>
      </c>
      <c r="AP13" s="16">
        <v>8.171</v>
      </c>
      <c r="AQ13" s="16">
        <v>8.207</v>
      </c>
      <c r="AR13" s="16">
        <v>8.254</v>
      </c>
      <c r="AS13" s="16">
        <v>8.309</v>
      </c>
      <c r="AT13" s="16">
        <v>8.37</v>
      </c>
      <c r="AU13" s="16">
        <v>8.433</v>
      </c>
      <c r="AV13" s="6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</row>
    <row r="14" spans="1:150" ht="12.75">
      <c r="A14" s="5" t="s">
        <v>13</v>
      </c>
      <c r="B14" s="16">
        <v>10.306</v>
      </c>
      <c r="C14" s="16">
        <v>10.099</v>
      </c>
      <c r="D14" s="16">
        <v>9.887</v>
      </c>
      <c r="E14" s="16">
        <v>9.958</v>
      </c>
      <c r="F14" s="16">
        <v>9.558</v>
      </c>
      <c r="G14" s="16">
        <v>9.519</v>
      </c>
      <c r="H14" s="16">
        <v>9.283</v>
      </c>
      <c r="I14" s="16">
        <v>9.725</v>
      </c>
      <c r="J14" s="16">
        <v>9.425</v>
      </c>
      <c r="K14" s="16">
        <v>9.428</v>
      </c>
      <c r="L14" s="16">
        <v>9.217</v>
      </c>
      <c r="M14" s="16">
        <v>9.101</v>
      </c>
      <c r="N14" s="16">
        <v>9.091</v>
      </c>
      <c r="O14" s="16">
        <v>9.137</v>
      </c>
      <c r="P14" s="16">
        <v>9.222</v>
      </c>
      <c r="Q14" s="16">
        <v>9.331</v>
      </c>
      <c r="R14" s="16">
        <v>9.445</v>
      </c>
      <c r="S14" s="16">
        <v>9.554</v>
      </c>
      <c r="T14" s="16">
        <v>9.655</v>
      </c>
      <c r="U14" s="16">
        <v>9.738</v>
      </c>
      <c r="V14" s="16">
        <v>9.792</v>
      </c>
      <c r="W14" s="16">
        <v>9.814</v>
      </c>
      <c r="X14" s="16">
        <v>9.803</v>
      </c>
      <c r="Y14" s="16">
        <v>9.757</v>
      </c>
      <c r="Z14" s="16">
        <v>9.68</v>
      </c>
      <c r="AA14" s="16">
        <v>9.577</v>
      </c>
      <c r="AB14" s="16">
        <v>9.452</v>
      </c>
      <c r="AC14" s="16">
        <v>9.31</v>
      </c>
      <c r="AD14" s="16">
        <v>9.159</v>
      </c>
      <c r="AE14" s="16">
        <v>9.006</v>
      </c>
      <c r="AF14" s="16">
        <v>8.855</v>
      </c>
      <c r="AG14" s="16">
        <v>8.714</v>
      </c>
      <c r="AH14" s="16">
        <v>8.586</v>
      </c>
      <c r="AI14" s="16">
        <v>8.477</v>
      </c>
      <c r="AJ14" s="16">
        <v>8.386</v>
      </c>
      <c r="AK14" s="16">
        <v>8.312</v>
      </c>
      <c r="AL14" s="16">
        <v>8.256</v>
      </c>
      <c r="AM14" s="16">
        <v>8.217</v>
      </c>
      <c r="AN14" s="16">
        <v>8.195</v>
      </c>
      <c r="AO14" s="16">
        <v>8.189</v>
      </c>
      <c r="AP14" s="16">
        <v>8.198</v>
      </c>
      <c r="AQ14" s="16">
        <v>8.221</v>
      </c>
      <c r="AR14" s="16">
        <v>8.258</v>
      </c>
      <c r="AS14" s="16">
        <v>8.305</v>
      </c>
      <c r="AT14" s="16">
        <v>8.36</v>
      </c>
      <c r="AU14" s="16">
        <v>8.422</v>
      </c>
      <c r="AV14" s="6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</row>
    <row r="15" spans="1:150" ht="12.75">
      <c r="A15" s="5" t="s">
        <v>14</v>
      </c>
      <c r="B15" s="16">
        <v>10.478</v>
      </c>
      <c r="C15" s="16">
        <v>10.326</v>
      </c>
      <c r="D15" s="16">
        <v>10.119</v>
      </c>
      <c r="E15" s="16">
        <v>9.907</v>
      </c>
      <c r="F15" s="16">
        <v>9.978</v>
      </c>
      <c r="G15" s="16">
        <v>9.576</v>
      </c>
      <c r="H15" s="16">
        <v>9.537</v>
      </c>
      <c r="I15" s="16">
        <v>9.296</v>
      </c>
      <c r="J15" s="16">
        <v>9.736</v>
      </c>
      <c r="K15" s="16">
        <v>9.436</v>
      </c>
      <c r="L15" s="16">
        <v>9.439</v>
      </c>
      <c r="M15" s="16">
        <v>9.229</v>
      </c>
      <c r="N15" s="16">
        <v>9.113</v>
      </c>
      <c r="O15" s="16">
        <v>9.106</v>
      </c>
      <c r="P15" s="16">
        <v>9.155</v>
      </c>
      <c r="Q15" s="16">
        <v>9.245</v>
      </c>
      <c r="R15" s="16">
        <v>9.359</v>
      </c>
      <c r="S15" s="16">
        <v>9.479</v>
      </c>
      <c r="T15" s="16">
        <v>9.594</v>
      </c>
      <c r="U15" s="16">
        <v>9.7</v>
      </c>
      <c r="V15" s="16">
        <v>9.789</v>
      </c>
      <c r="W15" s="16">
        <v>9.848</v>
      </c>
      <c r="X15" s="16">
        <v>9.874</v>
      </c>
      <c r="Y15" s="16">
        <v>9.864</v>
      </c>
      <c r="Z15" s="16">
        <v>9.817</v>
      </c>
      <c r="AA15" s="16">
        <v>9.74</v>
      </c>
      <c r="AB15" s="16">
        <v>9.637</v>
      </c>
      <c r="AC15" s="16">
        <v>9.512</v>
      </c>
      <c r="AD15" s="16">
        <v>9.369</v>
      </c>
      <c r="AE15" s="16">
        <v>9.218</v>
      </c>
      <c r="AF15" s="16">
        <v>9.063</v>
      </c>
      <c r="AG15" s="16">
        <v>8.912</v>
      </c>
      <c r="AH15" s="16">
        <v>8.77</v>
      </c>
      <c r="AI15" s="16">
        <v>8.641</v>
      </c>
      <c r="AJ15" s="16">
        <v>8.531</v>
      </c>
      <c r="AK15" s="16">
        <v>8.44</v>
      </c>
      <c r="AL15" s="16">
        <v>8.366</v>
      </c>
      <c r="AM15" s="16">
        <v>8.309</v>
      </c>
      <c r="AN15" s="16">
        <v>8.27</v>
      </c>
      <c r="AO15" s="16">
        <v>8.248</v>
      </c>
      <c r="AP15" s="16">
        <v>8.242</v>
      </c>
      <c r="AQ15" s="16">
        <v>8.252</v>
      </c>
      <c r="AR15" s="16">
        <v>8.275</v>
      </c>
      <c r="AS15" s="16">
        <v>8.311</v>
      </c>
      <c r="AT15" s="16">
        <v>8.359</v>
      </c>
      <c r="AU15" s="16">
        <v>8.415</v>
      </c>
      <c r="AV15" s="6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</row>
    <row r="16" spans="1:150" ht="12.75">
      <c r="A16" s="5" t="s">
        <v>15</v>
      </c>
      <c r="B16" s="16">
        <v>11.201</v>
      </c>
      <c r="C16" s="16">
        <v>10.497</v>
      </c>
      <c r="D16" s="16">
        <v>10.346</v>
      </c>
      <c r="E16" s="16">
        <v>10.138</v>
      </c>
      <c r="F16" s="16">
        <v>9.926</v>
      </c>
      <c r="G16" s="16">
        <v>9.996</v>
      </c>
      <c r="H16" s="16">
        <v>9.594</v>
      </c>
      <c r="I16" s="16">
        <v>9.549</v>
      </c>
      <c r="J16" s="16">
        <v>9.306</v>
      </c>
      <c r="K16" s="16">
        <v>9.746</v>
      </c>
      <c r="L16" s="16">
        <v>9.447</v>
      </c>
      <c r="M16" s="16">
        <v>9.45</v>
      </c>
      <c r="N16" s="16">
        <v>9.24</v>
      </c>
      <c r="O16" s="16">
        <v>9.128</v>
      </c>
      <c r="P16" s="16">
        <v>9.125</v>
      </c>
      <c r="Q16" s="16">
        <v>9.179</v>
      </c>
      <c r="R16" s="16">
        <v>9.274</v>
      </c>
      <c r="S16" s="16">
        <v>9.393</v>
      </c>
      <c r="T16" s="16">
        <v>9.52</v>
      </c>
      <c r="U16" s="16">
        <v>9.641</v>
      </c>
      <c r="V16" s="16">
        <v>9.753</v>
      </c>
      <c r="W16" s="16">
        <v>9.847</v>
      </c>
      <c r="X16" s="16">
        <v>9.911</v>
      </c>
      <c r="Y16" s="16">
        <v>9.938</v>
      </c>
      <c r="Z16" s="16">
        <v>9.929</v>
      </c>
      <c r="AA16" s="16">
        <v>9.883</v>
      </c>
      <c r="AB16" s="16">
        <v>9.806</v>
      </c>
      <c r="AC16" s="16">
        <v>9.702</v>
      </c>
      <c r="AD16" s="16">
        <v>9.576</v>
      </c>
      <c r="AE16" s="16">
        <v>9.433</v>
      </c>
      <c r="AF16" s="16">
        <v>9.28</v>
      </c>
      <c r="AG16" s="16">
        <v>9.125</v>
      </c>
      <c r="AH16" s="16">
        <v>8.973</v>
      </c>
      <c r="AI16" s="16">
        <v>8.829</v>
      </c>
      <c r="AJ16" s="16">
        <v>8.7</v>
      </c>
      <c r="AK16" s="16">
        <v>8.59</v>
      </c>
      <c r="AL16" s="16">
        <v>8.498</v>
      </c>
      <c r="AM16" s="16">
        <v>8.423</v>
      </c>
      <c r="AN16" s="16">
        <v>8.366</v>
      </c>
      <c r="AO16" s="16">
        <v>8.327</v>
      </c>
      <c r="AP16" s="16">
        <v>8.305</v>
      </c>
      <c r="AQ16" s="16">
        <v>8.299</v>
      </c>
      <c r="AR16" s="16">
        <v>8.309</v>
      </c>
      <c r="AS16" s="16">
        <v>8.332</v>
      </c>
      <c r="AT16" s="16">
        <v>8.369</v>
      </c>
      <c r="AU16" s="16">
        <v>8.417</v>
      </c>
      <c r="AV16" s="6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</row>
    <row r="17" spans="1:150" ht="12.75">
      <c r="A17" s="5" t="s">
        <v>16</v>
      </c>
      <c r="B17" s="16">
        <v>11.479</v>
      </c>
      <c r="C17" s="16">
        <v>11.222</v>
      </c>
      <c r="D17" s="16">
        <v>10.518</v>
      </c>
      <c r="E17" s="16">
        <v>10.366</v>
      </c>
      <c r="F17" s="16">
        <v>10.158</v>
      </c>
      <c r="G17" s="16">
        <v>9.945</v>
      </c>
      <c r="H17" s="16">
        <v>10.015</v>
      </c>
      <c r="I17" s="16">
        <v>9.606</v>
      </c>
      <c r="J17" s="16">
        <v>9.56</v>
      </c>
      <c r="K17" s="16">
        <v>9.316</v>
      </c>
      <c r="L17" s="16">
        <v>9.758</v>
      </c>
      <c r="M17" s="16">
        <v>9.458</v>
      </c>
      <c r="N17" s="16">
        <v>9.463</v>
      </c>
      <c r="O17" s="16">
        <v>9.256</v>
      </c>
      <c r="P17" s="16">
        <v>9.147</v>
      </c>
      <c r="Q17" s="16">
        <v>9.149</v>
      </c>
      <c r="R17" s="16">
        <v>9.208</v>
      </c>
      <c r="S17" s="16">
        <v>9.31</v>
      </c>
      <c r="T17" s="16">
        <v>9.436</v>
      </c>
      <c r="U17" s="16">
        <v>9.569</v>
      </c>
      <c r="V17" s="16">
        <v>9.697</v>
      </c>
      <c r="W17" s="16">
        <v>9.814</v>
      </c>
      <c r="X17" s="16">
        <v>9.914</v>
      </c>
      <c r="Y17" s="16">
        <v>9.979</v>
      </c>
      <c r="Z17" s="16">
        <v>10.007</v>
      </c>
      <c r="AA17" s="16">
        <v>9.998</v>
      </c>
      <c r="AB17" s="16">
        <v>9.952</v>
      </c>
      <c r="AC17" s="16">
        <v>9.875</v>
      </c>
      <c r="AD17" s="16">
        <v>9.771</v>
      </c>
      <c r="AE17" s="16">
        <v>9.644</v>
      </c>
      <c r="AF17" s="16">
        <v>9.5</v>
      </c>
      <c r="AG17" s="16">
        <v>9.347</v>
      </c>
      <c r="AH17" s="16">
        <v>9.19</v>
      </c>
      <c r="AI17" s="16">
        <v>9.037</v>
      </c>
      <c r="AJ17" s="16">
        <v>8.893</v>
      </c>
      <c r="AK17" s="16">
        <v>8.763</v>
      </c>
      <c r="AL17" s="16">
        <v>8.651</v>
      </c>
      <c r="AM17" s="16">
        <v>8.559</v>
      </c>
      <c r="AN17" s="16">
        <v>8.484</v>
      </c>
      <c r="AO17" s="16">
        <v>8.427</v>
      </c>
      <c r="AP17" s="16">
        <v>8.388</v>
      </c>
      <c r="AQ17" s="16">
        <v>8.365</v>
      </c>
      <c r="AR17" s="16">
        <v>8.359</v>
      </c>
      <c r="AS17" s="16">
        <v>8.369</v>
      </c>
      <c r="AT17" s="16">
        <v>8.393</v>
      </c>
      <c r="AU17" s="16">
        <v>8.43</v>
      </c>
      <c r="AV17" s="6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</row>
    <row r="18" spans="1:150" ht="12.75">
      <c r="A18" s="5" t="s">
        <v>17</v>
      </c>
      <c r="B18" s="16">
        <v>12.089</v>
      </c>
      <c r="C18" s="16">
        <v>11.5</v>
      </c>
      <c r="D18" s="16">
        <v>11.243</v>
      </c>
      <c r="E18" s="16">
        <v>10.537</v>
      </c>
      <c r="F18" s="16">
        <v>10.385</v>
      </c>
      <c r="G18" s="16">
        <v>10.176</v>
      </c>
      <c r="H18" s="16">
        <v>9.962</v>
      </c>
      <c r="I18" s="16">
        <v>10.026</v>
      </c>
      <c r="J18" s="16">
        <v>9.615</v>
      </c>
      <c r="K18" s="16">
        <v>9.569</v>
      </c>
      <c r="L18" s="16">
        <v>9.326</v>
      </c>
      <c r="M18" s="16">
        <v>9.768</v>
      </c>
      <c r="N18" s="16">
        <v>9.47</v>
      </c>
      <c r="O18" s="16">
        <v>9.477</v>
      </c>
      <c r="P18" s="16">
        <v>9.275</v>
      </c>
      <c r="Q18" s="16">
        <v>9.171</v>
      </c>
      <c r="R18" s="16">
        <v>9.178</v>
      </c>
      <c r="S18" s="16">
        <v>9.244</v>
      </c>
      <c r="T18" s="16">
        <v>9.353</v>
      </c>
      <c r="U18" s="16">
        <v>9.486</v>
      </c>
      <c r="V18" s="16">
        <v>9.625</v>
      </c>
      <c r="W18" s="16">
        <v>9.759</v>
      </c>
      <c r="X18" s="16">
        <v>9.883</v>
      </c>
      <c r="Y18" s="16">
        <v>9.984</v>
      </c>
      <c r="Z18" s="16">
        <v>10.051</v>
      </c>
      <c r="AA18" s="16">
        <v>10.079</v>
      </c>
      <c r="AB18" s="16">
        <v>10.07</v>
      </c>
      <c r="AC18" s="16">
        <v>10.025</v>
      </c>
      <c r="AD18" s="16">
        <v>9.947</v>
      </c>
      <c r="AE18" s="16">
        <v>9.842</v>
      </c>
      <c r="AF18" s="16">
        <v>9.714</v>
      </c>
      <c r="AG18" s="16">
        <v>9.57</v>
      </c>
      <c r="AH18" s="16">
        <v>9.415</v>
      </c>
      <c r="AI18" s="16">
        <v>9.258</v>
      </c>
      <c r="AJ18" s="16">
        <v>9.104</v>
      </c>
      <c r="AK18" s="16">
        <v>8.959</v>
      </c>
      <c r="AL18" s="16">
        <v>8.828</v>
      </c>
      <c r="AM18" s="16">
        <v>8.716</v>
      </c>
      <c r="AN18" s="16">
        <v>8.623</v>
      </c>
      <c r="AO18" s="16">
        <v>8.547</v>
      </c>
      <c r="AP18" s="16">
        <v>8.49</v>
      </c>
      <c r="AQ18" s="16">
        <v>8.45</v>
      </c>
      <c r="AR18" s="16">
        <v>8.428</v>
      </c>
      <c r="AS18" s="16">
        <v>8.422</v>
      </c>
      <c r="AT18" s="16">
        <v>8.432</v>
      </c>
      <c r="AU18" s="16">
        <v>8.456</v>
      </c>
      <c r="AV18" s="6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</row>
    <row r="19" spans="1:150" ht="12.75">
      <c r="A19" s="5" t="s">
        <v>18</v>
      </c>
      <c r="B19" s="16">
        <v>13.057</v>
      </c>
      <c r="C19" s="16">
        <v>12.108</v>
      </c>
      <c r="D19" s="16">
        <v>11.518</v>
      </c>
      <c r="E19" s="16">
        <v>11.261</v>
      </c>
      <c r="F19" s="16">
        <v>10.554</v>
      </c>
      <c r="G19" s="16">
        <v>10.401</v>
      </c>
      <c r="H19" s="16">
        <v>10.192</v>
      </c>
      <c r="I19" s="16">
        <v>9.972</v>
      </c>
      <c r="J19" s="16">
        <v>10.034</v>
      </c>
      <c r="K19" s="16">
        <v>9.623</v>
      </c>
      <c r="L19" s="16">
        <v>9.577</v>
      </c>
      <c r="M19" s="16">
        <v>9.334</v>
      </c>
      <c r="N19" s="16">
        <v>9.778</v>
      </c>
      <c r="O19" s="16">
        <v>9.483</v>
      </c>
      <c r="P19" s="16">
        <v>9.496</v>
      </c>
      <c r="Q19" s="16">
        <v>9.298</v>
      </c>
      <c r="R19" s="16">
        <v>9.2</v>
      </c>
      <c r="S19" s="16">
        <v>9.214</v>
      </c>
      <c r="T19" s="16">
        <v>9.287</v>
      </c>
      <c r="U19" s="16">
        <v>9.402</v>
      </c>
      <c r="V19" s="16">
        <v>9.542</v>
      </c>
      <c r="W19" s="16">
        <v>9.688</v>
      </c>
      <c r="X19" s="16">
        <v>9.829</v>
      </c>
      <c r="Y19" s="16">
        <v>9.954</v>
      </c>
      <c r="Z19" s="16">
        <v>10.057</v>
      </c>
      <c r="AA19" s="16">
        <v>10.125</v>
      </c>
      <c r="AB19" s="16">
        <v>10.154</v>
      </c>
      <c r="AC19" s="16">
        <v>10.146</v>
      </c>
      <c r="AD19" s="16">
        <v>10.1</v>
      </c>
      <c r="AE19" s="16">
        <v>10.022</v>
      </c>
      <c r="AF19" s="16">
        <v>9.917</v>
      </c>
      <c r="AG19" s="16">
        <v>9.788</v>
      </c>
      <c r="AH19" s="16">
        <v>9.642</v>
      </c>
      <c r="AI19" s="16">
        <v>9.487</v>
      </c>
      <c r="AJ19" s="16">
        <v>9.329</v>
      </c>
      <c r="AK19" s="16">
        <v>9.173</v>
      </c>
      <c r="AL19" s="16">
        <v>9.027</v>
      </c>
      <c r="AM19" s="16">
        <v>8.895</v>
      </c>
      <c r="AN19" s="16">
        <v>8.783</v>
      </c>
      <c r="AO19" s="16">
        <v>8.689</v>
      </c>
      <c r="AP19" s="16">
        <v>8.613</v>
      </c>
      <c r="AQ19" s="16">
        <v>8.555</v>
      </c>
      <c r="AR19" s="16">
        <v>8.515</v>
      </c>
      <c r="AS19" s="16">
        <v>8.493</v>
      </c>
      <c r="AT19" s="16">
        <v>8.487</v>
      </c>
      <c r="AU19" s="16">
        <v>8.497</v>
      </c>
      <c r="AV19" s="6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</row>
    <row r="20" spans="1:150" ht="12.75">
      <c r="A20" s="5" t="s">
        <v>19</v>
      </c>
      <c r="B20" s="16">
        <v>13.062</v>
      </c>
      <c r="C20" s="16">
        <v>13.081</v>
      </c>
      <c r="D20" s="16">
        <v>12.13</v>
      </c>
      <c r="E20" s="16">
        <v>11.54</v>
      </c>
      <c r="F20" s="16">
        <v>11.283</v>
      </c>
      <c r="G20" s="16">
        <v>10.573</v>
      </c>
      <c r="H20" s="16">
        <v>10.42</v>
      </c>
      <c r="I20" s="16">
        <v>10.203</v>
      </c>
      <c r="J20" s="16">
        <v>9.981</v>
      </c>
      <c r="K20" s="16">
        <v>10.043</v>
      </c>
      <c r="L20" s="16">
        <v>9.633</v>
      </c>
      <c r="M20" s="16">
        <v>9.588</v>
      </c>
      <c r="N20" s="16">
        <v>9.345</v>
      </c>
      <c r="O20" s="16">
        <v>9.794</v>
      </c>
      <c r="P20" s="16">
        <v>9.503</v>
      </c>
      <c r="Q20" s="16">
        <v>9.521</v>
      </c>
      <c r="R20" s="16">
        <v>9.329</v>
      </c>
      <c r="S20" s="16">
        <v>9.237</v>
      </c>
      <c r="T20" s="16">
        <v>9.257</v>
      </c>
      <c r="U20" s="16">
        <v>9.337</v>
      </c>
      <c r="V20" s="16">
        <v>9.459</v>
      </c>
      <c r="W20" s="16">
        <v>9.606</v>
      </c>
      <c r="X20" s="16">
        <v>9.758</v>
      </c>
      <c r="Y20" s="16">
        <v>9.9</v>
      </c>
      <c r="Z20" s="16">
        <v>10.027</v>
      </c>
      <c r="AA20" s="16">
        <v>10.131</v>
      </c>
      <c r="AB20" s="16">
        <v>10.2</v>
      </c>
      <c r="AC20" s="16">
        <v>10.23</v>
      </c>
      <c r="AD20" s="16">
        <v>10.222</v>
      </c>
      <c r="AE20" s="16">
        <v>10.176</v>
      </c>
      <c r="AF20" s="16">
        <v>10.097</v>
      </c>
      <c r="AG20" s="16">
        <v>9.992</v>
      </c>
      <c r="AH20" s="16">
        <v>9.862</v>
      </c>
      <c r="AI20" s="16">
        <v>9.715</v>
      </c>
      <c r="AJ20" s="16">
        <v>9.559</v>
      </c>
      <c r="AK20" s="16">
        <v>9.4</v>
      </c>
      <c r="AL20" s="16">
        <v>9.244</v>
      </c>
      <c r="AM20" s="16">
        <v>9.096</v>
      </c>
      <c r="AN20" s="16">
        <v>8.964</v>
      </c>
      <c r="AO20" s="16">
        <v>8.85</v>
      </c>
      <c r="AP20" s="16">
        <v>8.756</v>
      </c>
      <c r="AQ20" s="16">
        <v>8.68</v>
      </c>
      <c r="AR20" s="16">
        <v>8.621</v>
      </c>
      <c r="AS20" s="16">
        <v>8.581</v>
      </c>
      <c r="AT20" s="16">
        <v>8.559</v>
      </c>
      <c r="AU20" s="16">
        <v>8.553</v>
      </c>
      <c r="AV20" s="6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</row>
    <row r="21" spans="1:150" ht="12.75">
      <c r="A21" s="5" t="s">
        <v>20</v>
      </c>
      <c r="B21" s="16">
        <v>12.847</v>
      </c>
      <c r="C21" s="16">
        <v>13.094</v>
      </c>
      <c r="D21" s="16">
        <v>13.113</v>
      </c>
      <c r="E21" s="16">
        <v>12.161</v>
      </c>
      <c r="F21" s="16">
        <v>11.569</v>
      </c>
      <c r="G21" s="16">
        <v>11.31</v>
      </c>
      <c r="H21" s="16">
        <v>10.6</v>
      </c>
      <c r="I21" s="16">
        <v>10.436</v>
      </c>
      <c r="J21" s="16">
        <v>10.216</v>
      </c>
      <c r="K21" s="16">
        <v>9.994</v>
      </c>
      <c r="L21" s="16">
        <v>10.057</v>
      </c>
      <c r="M21" s="16">
        <v>9.647</v>
      </c>
      <c r="N21" s="16">
        <v>9.603</v>
      </c>
      <c r="O21" s="16">
        <v>9.364</v>
      </c>
      <c r="P21" s="16">
        <v>9.817</v>
      </c>
      <c r="Q21" s="16">
        <v>9.531</v>
      </c>
      <c r="R21" s="16">
        <v>9.555</v>
      </c>
      <c r="S21" s="16">
        <v>9.368</v>
      </c>
      <c r="T21" s="16">
        <v>9.282</v>
      </c>
      <c r="U21" s="16">
        <v>9.309</v>
      </c>
      <c r="V21" s="16">
        <v>9.394</v>
      </c>
      <c r="W21" s="16">
        <v>9.522</v>
      </c>
      <c r="X21" s="16">
        <v>9.673</v>
      </c>
      <c r="Y21" s="16">
        <v>9.827</v>
      </c>
      <c r="Z21" s="16">
        <v>9.972</v>
      </c>
      <c r="AA21" s="16">
        <v>10.1</v>
      </c>
      <c r="AB21" s="16">
        <v>10.206</v>
      </c>
      <c r="AC21" s="16">
        <v>10.275</v>
      </c>
      <c r="AD21" s="16">
        <v>10.306</v>
      </c>
      <c r="AE21" s="16">
        <v>10.298</v>
      </c>
      <c r="AF21" s="16">
        <v>10.251</v>
      </c>
      <c r="AG21" s="16">
        <v>10.173</v>
      </c>
      <c r="AH21" s="16">
        <v>10.066</v>
      </c>
      <c r="AI21" s="16">
        <v>9.936</v>
      </c>
      <c r="AJ21" s="16">
        <v>9.789</v>
      </c>
      <c r="AK21" s="16">
        <v>9.631</v>
      </c>
      <c r="AL21" s="16">
        <v>9.471</v>
      </c>
      <c r="AM21" s="16">
        <v>9.314</v>
      </c>
      <c r="AN21" s="16">
        <v>9.165</v>
      </c>
      <c r="AO21" s="16">
        <v>9.032</v>
      </c>
      <c r="AP21" s="16">
        <v>8.918</v>
      </c>
      <c r="AQ21" s="16">
        <v>8.823</v>
      </c>
      <c r="AR21" s="16">
        <v>8.746</v>
      </c>
      <c r="AS21" s="16">
        <v>8.687</v>
      </c>
      <c r="AT21" s="16">
        <v>8.647</v>
      </c>
      <c r="AU21" s="16">
        <v>8.625</v>
      </c>
      <c r="AV21" s="6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</row>
    <row r="22" spans="1:150" ht="12.75">
      <c r="A22" s="5" t="s">
        <v>21</v>
      </c>
      <c r="B22" s="16">
        <v>13.389</v>
      </c>
      <c r="C22" s="16">
        <v>12.893</v>
      </c>
      <c r="D22" s="16">
        <v>13.14</v>
      </c>
      <c r="E22" s="16">
        <v>13.16</v>
      </c>
      <c r="F22" s="16">
        <v>12.205</v>
      </c>
      <c r="G22" s="16">
        <v>11.609</v>
      </c>
      <c r="H22" s="16">
        <v>11.35</v>
      </c>
      <c r="I22" s="16">
        <v>10.623</v>
      </c>
      <c r="J22" s="16">
        <v>10.456</v>
      </c>
      <c r="K22" s="16">
        <v>10.235</v>
      </c>
      <c r="L22" s="16">
        <v>10.014</v>
      </c>
      <c r="M22" s="16">
        <v>10.079</v>
      </c>
      <c r="N22" s="16">
        <v>9.669</v>
      </c>
      <c r="O22" s="16">
        <v>9.628</v>
      </c>
      <c r="P22" s="16">
        <v>9.392</v>
      </c>
      <c r="Q22" s="16">
        <v>9.852</v>
      </c>
      <c r="R22" s="16">
        <v>9.57</v>
      </c>
      <c r="S22" s="16">
        <v>9.6</v>
      </c>
      <c r="T22" s="16">
        <v>9.418</v>
      </c>
      <c r="U22" s="16">
        <v>9.337</v>
      </c>
      <c r="V22" s="16">
        <v>9.367</v>
      </c>
      <c r="W22" s="16">
        <v>9.457</v>
      </c>
      <c r="X22" s="16">
        <v>9.588</v>
      </c>
      <c r="Y22" s="16">
        <v>9.742</v>
      </c>
      <c r="Z22" s="16">
        <v>9.898</v>
      </c>
      <c r="AA22" s="16">
        <v>10.044</v>
      </c>
      <c r="AB22" s="16">
        <v>10.174</v>
      </c>
      <c r="AC22" s="16">
        <v>10.281</v>
      </c>
      <c r="AD22" s="16">
        <v>10.351</v>
      </c>
      <c r="AE22" s="16">
        <v>10.382</v>
      </c>
      <c r="AF22" s="16">
        <v>10.374</v>
      </c>
      <c r="AG22" s="16">
        <v>10.328</v>
      </c>
      <c r="AH22" s="16">
        <v>10.249</v>
      </c>
      <c r="AI22" s="16">
        <v>10.142</v>
      </c>
      <c r="AJ22" s="16">
        <v>10.011</v>
      </c>
      <c r="AK22" s="16">
        <v>9.862</v>
      </c>
      <c r="AL22" s="16">
        <v>9.704</v>
      </c>
      <c r="AM22" s="16">
        <v>9.542</v>
      </c>
      <c r="AN22" s="16">
        <v>9.384</v>
      </c>
      <c r="AO22" s="16">
        <v>9.235</v>
      </c>
      <c r="AP22" s="16">
        <v>9.101</v>
      </c>
      <c r="AQ22" s="16">
        <v>8.986</v>
      </c>
      <c r="AR22" s="16">
        <v>8.89</v>
      </c>
      <c r="AS22" s="16">
        <v>8.813</v>
      </c>
      <c r="AT22" s="16">
        <v>8.754</v>
      </c>
      <c r="AU22" s="16">
        <v>8.714</v>
      </c>
      <c r="AV22" s="6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</row>
    <row r="23" spans="1:150" ht="12.75">
      <c r="A23" s="5" t="s">
        <v>22</v>
      </c>
      <c r="B23" s="16">
        <v>13.575</v>
      </c>
      <c r="C23" s="16">
        <v>13.451</v>
      </c>
      <c r="D23" s="16">
        <v>12.952</v>
      </c>
      <c r="E23" s="16">
        <v>13.202</v>
      </c>
      <c r="F23" s="16">
        <v>13.222</v>
      </c>
      <c r="G23" s="16">
        <v>12.26</v>
      </c>
      <c r="H23" s="16">
        <v>11.662</v>
      </c>
      <c r="I23" s="16">
        <v>11.383</v>
      </c>
      <c r="J23" s="16">
        <v>10.649</v>
      </c>
      <c r="K23" s="16">
        <v>10.481</v>
      </c>
      <c r="L23" s="16">
        <v>10.262</v>
      </c>
      <c r="M23" s="16">
        <v>10.042</v>
      </c>
      <c r="N23" s="16">
        <v>10.109</v>
      </c>
      <c r="O23" s="16">
        <v>9.7</v>
      </c>
      <c r="P23" s="16">
        <v>9.663</v>
      </c>
      <c r="Q23" s="16">
        <v>9.431</v>
      </c>
      <c r="R23" s="16">
        <v>9.898</v>
      </c>
      <c r="S23" s="16">
        <v>9.62</v>
      </c>
      <c r="T23" s="16">
        <v>9.655</v>
      </c>
      <c r="U23" s="16">
        <v>9.476</v>
      </c>
      <c r="V23" s="16">
        <v>9.397</v>
      </c>
      <c r="W23" s="16">
        <v>9.431</v>
      </c>
      <c r="X23" s="16">
        <v>9.523</v>
      </c>
      <c r="Y23" s="16">
        <v>9.656</v>
      </c>
      <c r="Z23" s="16">
        <v>9.812</v>
      </c>
      <c r="AA23" s="16">
        <v>9.97</v>
      </c>
      <c r="AB23" s="16">
        <v>10.118</v>
      </c>
      <c r="AC23" s="16">
        <v>10.249</v>
      </c>
      <c r="AD23" s="16">
        <v>10.356</v>
      </c>
      <c r="AE23" s="16">
        <v>10.428</v>
      </c>
      <c r="AF23" s="16">
        <v>10.459</v>
      </c>
      <c r="AG23" s="16">
        <v>10.451</v>
      </c>
      <c r="AH23" s="16">
        <v>10.405</v>
      </c>
      <c r="AI23" s="16">
        <v>10.325</v>
      </c>
      <c r="AJ23" s="16">
        <v>10.218</v>
      </c>
      <c r="AK23" s="16">
        <v>10.086</v>
      </c>
      <c r="AL23" s="16">
        <v>9.937</v>
      </c>
      <c r="AM23" s="16">
        <v>9.777</v>
      </c>
      <c r="AN23" s="16">
        <v>9.615</v>
      </c>
      <c r="AO23" s="16">
        <v>9.455</v>
      </c>
      <c r="AP23" s="16">
        <v>9.305</v>
      </c>
      <c r="AQ23" s="16">
        <v>9.17</v>
      </c>
      <c r="AR23" s="16">
        <v>9.054</v>
      </c>
      <c r="AS23" s="16">
        <v>8.958</v>
      </c>
      <c r="AT23" s="16">
        <v>8.88</v>
      </c>
      <c r="AU23" s="16">
        <v>8.821</v>
      </c>
      <c r="AV23" s="6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</row>
    <row r="24" spans="1:150" ht="12.75">
      <c r="A24" s="5" t="s">
        <v>23</v>
      </c>
      <c r="B24" s="16">
        <v>13.993</v>
      </c>
      <c r="C24" s="16">
        <v>13.656</v>
      </c>
      <c r="D24" s="16">
        <v>13.532</v>
      </c>
      <c r="E24" s="16">
        <v>13.03</v>
      </c>
      <c r="F24" s="16">
        <v>13.282</v>
      </c>
      <c r="G24" s="16">
        <v>13.299</v>
      </c>
      <c r="H24" s="16">
        <v>12.332</v>
      </c>
      <c r="I24" s="16">
        <v>11.707</v>
      </c>
      <c r="J24" s="16">
        <v>11.42</v>
      </c>
      <c r="K24" s="16">
        <v>10.684</v>
      </c>
      <c r="L24" s="16">
        <v>10.518</v>
      </c>
      <c r="M24" s="16">
        <v>10.3</v>
      </c>
      <c r="N24" s="16">
        <v>10.081</v>
      </c>
      <c r="O24" s="16">
        <v>10.151</v>
      </c>
      <c r="P24" s="16">
        <v>9.744</v>
      </c>
      <c r="Q24" s="16">
        <v>9.71</v>
      </c>
      <c r="R24" s="16">
        <v>9.481</v>
      </c>
      <c r="S24" s="16">
        <v>9.956</v>
      </c>
      <c r="T24" s="16">
        <v>9.68</v>
      </c>
      <c r="U24" s="16">
        <v>9.718</v>
      </c>
      <c r="V24" s="16">
        <v>9.54</v>
      </c>
      <c r="W24" s="16">
        <v>9.462</v>
      </c>
      <c r="X24" s="16">
        <v>9.497</v>
      </c>
      <c r="Y24" s="16">
        <v>9.59</v>
      </c>
      <c r="Z24" s="16">
        <v>9.726</v>
      </c>
      <c r="AA24" s="16">
        <v>9.883</v>
      </c>
      <c r="AB24" s="16">
        <v>10.042</v>
      </c>
      <c r="AC24" s="16">
        <v>10.192</v>
      </c>
      <c r="AD24" s="16">
        <v>10.324</v>
      </c>
      <c r="AE24" s="16">
        <v>10.433</v>
      </c>
      <c r="AF24" s="16">
        <v>10.505</v>
      </c>
      <c r="AG24" s="16">
        <v>10.537</v>
      </c>
      <c r="AH24" s="16">
        <v>10.529</v>
      </c>
      <c r="AI24" s="16">
        <v>10.483</v>
      </c>
      <c r="AJ24" s="16">
        <v>10.403</v>
      </c>
      <c r="AK24" s="16">
        <v>10.295</v>
      </c>
      <c r="AL24" s="16">
        <v>10.162</v>
      </c>
      <c r="AM24" s="16">
        <v>10.012</v>
      </c>
      <c r="AN24" s="16">
        <v>9.851</v>
      </c>
      <c r="AO24" s="16">
        <v>9.688</v>
      </c>
      <c r="AP24" s="16">
        <v>9.527</v>
      </c>
      <c r="AQ24" s="16">
        <v>9.376</v>
      </c>
      <c r="AR24" s="16">
        <v>9.24</v>
      </c>
      <c r="AS24" s="16">
        <v>9.123</v>
      </c>
      <c r="AT24" s="16">
        <v>9.027</v>
      </c>
      <c r="AU24" s="16">
        <v>8.949</v>
      </c>
      <c r="AV24" s="6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</row>
    <row r="25" spans="1:150" ht="12.75">
      <c r="A25" s="5" t="s">
        <v>24</v>
      </c>
      <c r="B25" s="16">
        <v>14.745</v>
      </c>
      <c r="C25" s="16">
        <v>14.088</v>
      </c>
      <c r="D25" s="16">
        <v>13.748</v>
      </c>
      <c r="E25" s="16">
        <v>13.624</v>
      </c>
      <c r="F25" s="16">
        <v>13.12</v>
      </c>
      <c r="G25" s="16">
        <v>13.37</v>
      </c>
      <c r="H25" s="16">
        <v>13.388</v>
      </c>
      <c r="I25" s="16">
        <v>12.386</v>
      </c>
      <c r="J25" s="16">
        <v>11.75</v>
      </c>
      <c r="K25" s="16">
        <v>11.462</v>
      </c>
      <c r="L25" s="16">
        <v>10.726</v>
      </c>
      <c r="M25" s="16">
        <v>10.562</v>
      </c>
      <c r="N25" s="16">
        <v>10.345</v>
      </c>
      <c r="O25" s="16">
        <v>10.128</v>
      </c>
      <c r="P25" s="16">
        <v>10.2</v>
      </c>
      <c r="Q25" s="16">
        <v>9.796</v>
      </c>
      <c r="R25" s="16">
        <v>9.767</v>
      </c>
      <c r="S25" s="16">
        <v>9.54</v>
      </c>
      <c r="T25" s="16">
        <v>10.021</v>
      </c>
      <c r="U25" s="16">
        <v>9.746</v>
      </c>
      <c r="V25" s="16">
        <v>9.786</v>
      </c>
      <c r="W25" s="16">
        <v>9.608</v>
      </c>
      <c r="X25" s="16">
        <v>9.529</v>
      </c>
      <c r="Y25" s="16">
        <v>9.564</v>
      </c>
      <c r="Z25" s="16">
        <v>9.66</v>
      </c>
      <c r="AA25" s="16">
        <v>9.797</v>
      </c>
      <c r="AB25" s="16">
        <v>9.956</v>
      </c>
      <c r="AC25" s="16">
        <v>10.117</v>
      </c>
      <c r="AD25" s="16">
        <v>10.267</v>
      </c>
      <c r="AE25" s="16">
        <v>10.401</v>
      </c>
      <c r="AF25" s="16">
        <v>10.511</v>
      </c>
      <c r="AG25" s="16">
        <v>10.584</v>
      </c>
      <c r="AH25" s="16">
        <v>10.616</v>
      </c>
      <c r="AI25" s="16">
        <v>10.609</v>
      </c>
      <c r="AJ25" s="16">
        <v>10.562</v>
      </c>
      <c r="AK25" s="16">
        <v>10.482</v>
      </c>
      <c r="AL25" s="16">
        <v>10.373</v>
      </c>
      <c r="AM25" s="16">
        <v>10.239</v>
      </c>
      <c r="AN25" s="16">
        <v>10.088</v>
      </c>
      <c r="AO25" s="16">
        <v>9.927</v>
      </c>
      <c r="AP25" s="16">
        <v>9.762</v>
      </c>
      <c r="AQ25" s="16">
        <v>9.601</v>
      </c>
      <c r="AR25" s="16">
        <v>9.448</v>
      </c>
      <c r="AS25" s="16">
        <v>9.311</v>
      </c>
      <c r="AT25" s="16">
        <v>9.194</v>
      </c>
      <c r="AU25" s="16">
        <v>9.097</v>
      </c>
      <c r="AV25" s="6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</row>
    <row r="26" spans="1:150" ht="12.75">
      <c r="A26" s="5" t="s">
        <v>25</v>
      </c>
      <c r="B26" s="16">
        <v>15.457</v>
      </c>
      <c r="C26" s="16">
        <v>14.851</v>
      </c>
      <c r="D26" s="16">
        <v>14.19</v>
      </c>
      <c r="E26" s="16">
        <v>13.848</v>
      </c>
      <c r="F26" s="16">
        <v>13.724</v>
      </c>
      <c r="G26" s="16">
        <v>13.213</v>
      </c>
      <c r="H26" s="16">
        <v>13.465</v>
      </c>
      <c r="I26" s="16">
        <v>13.451</v>
      </c>
      <c r="J26" s="16">
        <v>12.435</v>
      </c>
      <c r="K26" s="16">
        <v>11.797</v>
      </c>
      <c r="L26" s="16">
        <v>11.511</v>
      </c>
      <c r="M26" s="16">
        <v>10.774</v>
      </c>
      <c r="N26" s="16">
        <v>10.612</v>
      </c>
      <c r="O26" s="16">
        <v>10.396</v>
      </c>
      <c r="P26" s="16">
        <v>10.181</v>
      </c>
      <c r="Q26" s="16">
        <v>10.258</v>
      </c>
      <c r="R26" s="16">
        <v>9.855</v>
      </c>
      <c r="S26" s="16">
        <v>9.83</v>
      </c>
      <c r="T26" s="16">
        <v>9.606</v>
      </c>
      <c r="U26" s="16">
        <v>10.093</v>
      </c>
      <c r="V26" s="16">
        <v>9.817</v>
      </c>
      <c r="W26" s="16">
        <v>9.858</v>
      </c>
      <c r="X26" s="16">
        <v>9.677</v>
      </c>
      <c r="Y26" s="16">
        <v>9.599</v>
      </c>
      <c r="Z26" s="16">
        <v>9.636</v>
      </c>
      <c r="AA26" s="16">
        <v>9.732</v>
      </c>
      <c r="AB26" s="16">
        <v>9.871</v>
      </c>
      <c r="AC26" s="16">
        <v>10.032</v>
      </c>
      <c r="AD26" s="16">
        <v>10.194</v>
      </c>
      <c r="AE26" s="16">
        <v>10.346</v>
      </c>
      <c r="AF26" s="16">
        <v>10.482</v>
      </c>
      <c r="AG26" s="16">
        <v>10.592</v>
      </c>
      <c r="AH26" s="16">
        <v>10.666</v>
      </c>
      <c r="AI26" s="16">
        <v>10.699</v>
      </c>
      <c r="AJ26" s="16">
        <v>10.691</v>
      </c>
      <c r="AK26" s="16">
        <v>10.645</v>
      </c>
      <c r="AL26" s="16">
        <v>10.564</v>
      </c>
      <c r="AM26" s="16">
        <v>10.454</v>
      </c>
      <c r="AN26" s="16">
        <v>10.32</v>
      </c>
      <c r="AO26" s="16">
        <v>10.168</v>
      </c>
      <c r="AP26" s="16">
        <v>10.005</v>
      </c>
      <c r="AQ26" s="16">
        <v>9.839</v>
      </c>
      <c r="AR26" s="16">
        <v>9.677</v>
      </c>
      <c r="AS26" s="16">
        <v>9.523</v>
      </c>
      <c r="AT26" s="16">
        <v>9.385</v>
      </c>
      <c r="AU26" s="16">
        <v>9.267</v>
      </c>
      <c r="AV26" s="6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</row>
    <row r="27" spans="1:150" ht="12.75">
      <c r="A27" s="5" t="s">
        <v>26</v>
      </c>
      <c r="B27" s="16">
        <v>15.64</v>
      </c>
      <c r="C27" s="16">
        <v>15.567</v>
      </c>
      <c r="D27" s="16">
        <v>14.958</v>
      </c>
      <c r="E27" s="16">
        <v>14.292</v>
      </c>
      <c r="F27" s="16">
        <v>13.949</v>
      </c>
      <c r="G27" s="16">
        <v>13.82</v>
      </c>
      <c r="H27" s="16">
        <v>13.305</v>
      </c>
      <c r="I27" s="16">
        <v>13.527</v>
      </c>
      <c r="J27" s="16">
        <v>13.503</v>
      </c>
      <c r="K27" s="16">
        <v>12.484</v>
      </c>
      <c r="L27" s="16">
        <v>11.846</v>
      </c>
      <c r="M27" s="16">
        <v>11.561</v>
      </c>
      <c r="N27" s="16">
        <v>10.824</v>
      </c>
      <c r="O27" s="16">
        <v>10.663</v>
      </c>
      <c r="P27" s="16">
        <v>10.45</v>
      </c>
      <c r="Q27" s="16">
        <v>10.238</v>
      </c>
      <c r="R27" s="16">
        <v>10.32</v>
      </c>
      <c r="S27" s="16">
        <v>9.919</v>
      </c>
      <c r="T27" s="16">
        <v>9.898</v>
      </c>
      <c r="U27" s="16">
        <v>9.674</v>
      </c>
      <c r="V27" s="16">
        <v>10.166</v>
      </c>
      <c r="W27" s="16">
        <v>9.889</v>
      </c>
      <c r="X27" s="16">
        <v>9.929</v>
      </c>
      <c r="Y27" s="16">
        <v>9.749</v>
      </c>
      <c r="Z27" s="16">
        <v>9.671</v>
      </c>
      <c r="AA27" s="16">
        <v>9.708</v>
      </c>
      <c r="AB27" s="16">
        <v>9.806</v>
      </c>
      <c r="AC27" s="16">
        <v>9.946</v>
      </c>
      <c r="AD27" s="16">
        <v>10.108</v>
      </c>
      <c r="AE27" s="16">
        <v>10.273</v>
      </c>
      <c r="AF27" s="16">
        <v>10.426</v>
      </c>
      <c r="AG27" s="16">
        <v>10.563</v>
      </c>
      <c r="AH27" s="16">
        <v>10.675</v>
      </c>
      <c r="AI27" s="16">
        <v>10.749</v>
      </c>
      <c r="AJ27" s="16">
        <v>10.782</v>
      </c>
      <c r="AK27" s="16">
        <v>10.775</v>
      </c>
      <c r="AL27" s="16">
        <v>10.728</v>
      </c>
      <c r="AM27" s="16">
        <v>10.647</v>
      </c>
      <c r="AN27" s="16">
        <v>10.537</v>
      </c>
      <c r="AO27" s="16">
        <v>10.402</v>
      </c>
      <c r="AP27" s="16">
        <v>10.248</v>
      </c>
      <c r="AQ27" s="16">
        <v>10.085</v>
      </c>
      <c r="AR27" s="16">
        <v>9.917</v>
      </c>
      <c r="AS27" s="16">
        <v>9.754</v>
      </c>
      <c r="AT27" s="16">
        <v>9.599</v>
      </c>
      <c r="AU27" s="16">
        <v>9.46</v>
      </c>
      <c r="AV27" s="6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</row>
    <row r="28" spans="1:150" ht="12.75">
      <c r="A28" s="5" t="s">
        <v>27</v>
      </c>
      <c r="B28" s="16">
        <v>16.104</v>
      </c>
      <c r="C28" s="16">
        <v>15.745</v>
      </c>
      <c r="D28" s="16">
        <v>15.671</v>
      </c>
      <c r="E28" s="16">
        <v>15.059</v>
      </c>
      <c r="F28" s="16">
        <v>14.389</v>
      </c>
      <c r="G28" s="16">
        <v>14.04</v>
      </c>
      <c r="H28" s="16">
        <v>13.911</v>
      </c>
      <c r="I28" s="16">
        <v>13.363</v>
      </c>
      <c r="J28" s="16">
        <v>13.576</v>
      </c>
      <c r="K28" s="16">
        <v>13.553</v>
      </c>
      <c r="L28" s="16">
        <v>12.533</v>
      </c>
      <c r="M28" s="16">
        <v>11.895</v>
      </c>
      <c r="N28" s="16">
        <v>11.612</v>
      </c>
      <c r="O28" s="16">
        <v>10.874</v>
      </c>
      <c r="P28" s="16">
        <v>10.716</v>
      </c>
      <c r="Q28" s="16">
        <v>10.506</v>
      </c>
      <c r="R28" s="16">
        <v>10.297</v>
      </c>
      <c r="S28" s="16">
        <v>10.385</v>
      </c>
      <c r="T28" s="16">
        <v>9.985</v>
      </c>
      <c r="U28" s="16">
        <v>9.966</v>
      </c>
      <c r="V28" s="16">
        <v>9.743</v>
      </c>
      <c r="W28" s="16">
        <v>10.239</v>
      </c>
      <c r="X28" s="16">
        <v>9.96</v>
      </c>
      <c r="Y28" s="16">
        <v>10.002</v>
      </c>
      <c r="Z28" s="16">
        <v>9.821</v>
      </c>
      <c r="AA28" s="16">
        <v>9.743</v>
      </c>
      <c r="AB28" s="16">
        <v>9.781</v>
      </c>
      <c r="AC28" s="16">
        <v>9.88</v>
      </c>
      <c r="AD28" s="16">
        <v>10.022</v>
      </c>
      <c r="AE28" s="16">
        <v>10.186</v>
      </c>
      <c r="AF28" s="16">
        <v>10.351</v>
      </c>
      <c r="AG28" s="16">
        <v>10.506</v>
      </c>
      <c r="AH28" s="16">
        <v>10.644</v>
      </c>
      <c r="AI28" s="16">
        <v>10.757</v>
      </c>
      <c r="AJ28" s="16">
        <v>10.832</v>
      </c>
      <c r="AK28" s="16">
        <v>10.866</v>
      </c>
      <c r="AL28" s="16">
        <v>10.859</v>
      </c>
      <c r="AM28" s="16">
        <v>10.812</v>
      </c>
      <c r="AN28" s="16">
        <v>10.73</v>
      </c>
      <c r="AO28" s="16">
        <v>10.619</v>
      </c>
      <c r="AP28" s="16">
        <v>10.483</v>
      </c>
      <c r="AQ28" s="16">
        <v>10.329</v>
      </c>
      <c r="AR28" s="16">
        <v>10.164</v>
      </c>
      <c r="AS28" s="16">
        <v>9.996</v>
      </c>
      <c r="AT28" s="16">
        <v>9.831</v>
      </c>
      <c r="AU28" s="16">
        <v>9.675</v>
      </c>
      <c r="AV28" s="6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</row>
    <row r="29" spans="1:150" ht="12.75">
      <c r="A29" s="5" t="s">
        <v>28</v>
      </c>
      <c r="B29" s="16">
        <v>16.139</v>
      </c>
      <c r="C29" s="16">
        <v>16.201</v>
      </c>
      <c r="D29" s="16">
        <v>15.84</v>
      </c>
      <c r="E29" s="16">
        <v>15.767</v>
      </c>
      <c r="F29" s="16">
        <v>15.152</v>
      </c>
      <c r="G29" s="16">
        <v>14.475</v>
      </c>
      <c r="H29" s="16">
        <v>14.124</v>
      </c>
      <c r="I29" s="16">
        <v>13.965</v>
      </c>
      <c r="J29" s="16">
        <v>13.407</v>
      </c>
      <c r="K29" s="16">
        <v>13.621</v>
      </c>
      <c r="L29" s="16">
        <v>13.601</v>
      </c>
      <c r="M29" s="16">
        <v>12.58</v>
      </c>
      <c r="N29" s="16">
        <v>11.942</v>
      </c>
      <c r="O29" s="16">
        <v>11.661</v>
      </c>
      <c r="P29" s="16">
        <v>10.924</v>
      </c>
      <c r="Q29" s="16">
        <v>10.769</v>
      </c>
      <c r="R29" s="16">
        <v>10.563</v>
      </c>
      <c r="S29" s="16">
        <v>10.358</v>
      </c>
      <c r="T29" s="16">
        <v>10.451</v>
      </c>
      <c r="U29" s="16">
        <v>10.052</v>
      </c>
      <c r="V29" s="16">
        <v>10.035</v>
      </c>
      <c r="W29" s="16">
        <v>9.811</v>
      </c>
      <c r="X29" s="16">
        <v>10.311</v>
      </c>
      <c r="Y29" s="16">
        <v>10.032</v>
      </c>
      <c r="Z29" s="16">
        <v>10.075</v>
      </c>
      <c r="AA29" s="16">
        <v>9.893</v>
      </c>
      <c r="AB29" s="16">
        <v>9.815</v>
      </c>
      <c r="AC29" s="16">
        <v>9.854</v>
      </c>
      <c r="AD29" s="16">
        <v>9.954</v>
      </c>
      <c r="AE29" s="16">
        <v>10.097</v>
      </c>
      <c r="AF29" s="16">
        <v>10.262</v>
      </c>
      <c r="AG29" s="16">
        <v>10.429</v>
      </c>
      <c r="AH29" s="16">
        <v>10.586</v>
      </c>
      <c r="AI29" s="16">
        <v>10.725</v>
      </c>
      <c r="AJ29" s="16">
        <v>10.839</v>
      </c>
      <c r="AK29" s="16">
        <v>10.914</v>
      </c>
      <c r="AL29" s="16">
        <v>10.949</v>
      </c>
      <c r="AM29" s="16">
        <v>10.942</v>
      </c>
      <c r="AN29" s="16">
        <v>10.895</v>
      </c>
      <c r="AO29" s="16">
        <v>10.812</v>
      </c>
      <c r="AP29" s="16">
        <v>10.701</v>
      </c>
      <c r="AQ29" s="16">
        <v>10.564</v>
      </c>
      <c r="AR29" s="16">
        <v>10.409</v>
      </c>
      <c r="AS29" s="16">
        <v>10.243</v>
      </c>
      <c r="AT29" s="16">
        <v>10.073</v>
      </c>
      <c r="AU29" s="16">
        <v>9.907</v>
      </c>
      <c r="AV29" s="6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</row>
    <row r="30" spans="1:150" ht="12.75">
      <c r="A30" s="5" t="s">
        <v>29</v>
      </c>
      <c r="B30" s="16">
        <v>15.78</v>
      </c>
      <c r="C30" s="16">
        <v>16.23</v>
      </c>
      <c r="D30" s="16">
        <v>16.293</v>
      </c>
      <c r="E30" s="16">
        <v>15.93</v>
      </c>
      <c r="F30" s="16">
        <v>15.858</v>
      </c>
      <c r="G30" s="16">
        <v>15.235</v>
      </c>
      <c r="H30" s="16">
        <v>14.555</v>
      </c>
      <c r="I30" s="16">
        <v>14.176</v>
      </c>
      <c r="J30" s="16">
        <v>14.008</v>
      </c>
      <c r="K30" s="16">
        <v>13.449</v>
      </c>
      <c r="L30" s="16">
        <v>13.667</v>
      </c>
      <c r="M30" s="16">
        <v>13.649</v>
      </c>
      <c r="N30" s="16">
        <v>12.626</v>
      </c>
      <c r="O30" s="16">
        <v>11.99</v>
      </c>
      <c r="P30" s="16">
        <v>11.711</v>
      </c>
      <c r="Q30" s="16">
        <v>10.975</v>
      </c>
      <c r="R30" s="16">
        <v>10.825</v>
      </c>
      <c r="S30" s="16">
        <v>10.623</v>
      </c>
      <c r="T30" s="16">
        <v>10.421</v>
      </c>
      <c r="U30" s="16">
        <v>10.517</v>
      </c>
      <c r="V30" s="16">
        <v>10.118</v>
      </c>
      <c r="W30" s="16">
        <v>10.103</v>
      </c>
      <c r="X30" s="16">
        <v>9.879</v>
      </c>
      <c r="Y30" s="16">
        <v>10.383</v>
      </c>
      <c r="Z30" s="16">
        <v>10.102</v>
      </c>
      <c r="AA30" s="16">
        <v>10.146</v>
      </c>
      <c r="AB30" s="16">
        <v>9.964</v>
      </c>
      <c r="AC30" s="16">
        <v>9.886</v>
      </c>
      <c r="AD30" s="16">
        <v>9.925</v>
      </c>
      <c r="AE30" s="16">
        <v>10.026</v>
      </c>
      <c r="AF30" s="16">
        <v>10.17</v>
      </c>
      <c r="AG30" s="16">
        <v>10.337</v>
      </c>
      <c r="AH30" s="16">
        <v>10.505</v>
      </c>
      <c r="AI30" s="16">
        <v>10.663</v>
      </c>
      <c r="AJ30" s="16">
        <v>10.804</v>
      </c>
      <c r="AK30" s="16">
        <v>10.918</v>
      </c>
      <c r="AL30" s="16">
        <v>10.995</v>
      </c>
      <c r="AM30" s="16">
        <v>11.03</v>
      </c>
      <c r="AN30" s="16">
        <v>11.023</v>
      </c>
      <c r="AO30" s="16">
        <v>10.976</v>
      </c>
      <c r="AP30" s="16">
        <v>10.893</v>
      </c>
      <c r="AQ30" s="16">
        <v>10.781</v>
      </c>
      <c r="AR30" s="16">
        <v>10.643</v>
      </c>
      <c r="AS30" s="16">
        <v>10.486</v>
      </c>
      <c r="AT30" s="16">
        <v>10.319</v>
      </c>
      <c r="AU30" s="16">
        <v>10.149</v>
      </c>
      <c r="AV30" s="6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</row>
    <row r="31" spans="1:150" ht="12.75">
      <c r="A31" s="5" t="s">
        <v>30</v>
      </c>
      <c r="B31" s="16">
        <v>15.916</v>
      </c>
      <c r="C31" s="16">
        <v>15.861</v>
      </c>
      <c r="D31" s="16">
        <v>16.314</v>
      </c>
      <c r="E31" s="16">
        <v>16.378</v>
      </c>
      <c r="F31" s="16">
        <v>16.014</v>
      </c>
      <c r="G31" s="16">
        <v>15.938</v>
      </c>
      <c r="H31" s="16">
        <v>15.313</v>
      </c>
      <c r="I31" s="16">
        <v>14.604</v>
      </c>
      <c r="J31" s="16">
        <v>14.215</v>
      </c>
      <c r="K31" s="16">
        <v>14.048</v>
      </c>
      <c r="L31" s="16">
        <v>13.49</v>
      </c>
      <c r="M31" s="16">
        <v>13.711</v>
      </c>
      <c r="N31" s="16">
        <v>13.695</v>
      </c>
      <c r="O31" s="16">
        <v>12.672</v>
      </c>
      <c r="P31" s="16">
        <v>12.037</v>
      </c>
      <c r="Q31" s="16">
        <v>11.762</v>
      </c>
      <c r="R31" s="16">
        <v>11.028</v>
      </c>
      <c r="S31" s="16">
        <v>10.882</v>
      </c>
      <c r="T31" s="16">
        <v>10.683</v>
      </c>
      <c r="U31" s="16">
        <v>10.483</v>
      </c>
      <c r="V31" s="16">
        <v>10.583</v>
      </c>
      <c r="W31" s="16">
        <v>10.183</v>
      </c>
      <c r="X31" s="16">
        <v>10.168</v>
      </c>
      <c r="Y31" s="16">
        <v>9.944</v>
      </c>
      <c r="Z31" s="16">
        <v>10.452</v>
      </c>
      <c r="AA31" s="16">
        <v>10.17</v>
      </c>
      <c r="AB31" s="16">
        <v>10.215</v>
      </c>
      <c r="AC31" s="16">
        <v>10.031</v>
      </c>
      <c r="AD31" s="16">
        <v>9.953</v>
      </c>
      <c r="AE31" s="16">
        <v>9.993</v>
      </c>
      <c r="AF31" s="16">
        <v>10.095</v>
      </c>
      <c r="AG31" s="16">
        <v>10.24</v>
      </c>
      <c r="AH31" s="16">
        <v>10.408</v>
      </c>
      <c r="AI31" s="16">
        <v>10.578</v>
      </c>
      <c r="AJ31" s="16">
        <v>10.737</v>
      </c>
      <c r="AK31" s="16">
        <v>10.879</v>
      </c>
      <c r="AL31" s="16">
        <v>10.995</v>
      </c>
      <c r="AM31" s="16">
        <v>11.072</v>
      </c>
      <c r="AN31" s="16">
        <v>11.107</v>
      </c>
      <c r="AO31" s="16">
        <v>11.1</v>
      </c>
      <c r="AP31" s="16">
        <v>11.053</v>
      </c>
      <c r="AQ31" s="16">
        <v>10.97</v>
      </c>
      <c r="AR31" s="16">
        <v>10.857</v>
      </c>
      <c r="AS31" s="16">
        <v>10.718</v>
      </c>
      <c r="AT31" s="16">
        <v>10.561</v>
      </c>
      <c r="AU31" s="16">
        <v>10.393</v>
      </c>
      <c r="AV31" s="6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</row>
    <row r="32" spans="1:150" ht="12.75">
      <c r="A32" s="5" t="s">
        <v>31</v>
      </c>
      <c r="B32" s="16">
        <v>15.485</v>
      </c>
      <c r="C32" s="16">
        <v>15.991</v>
      </c>
      <c r="D32" s="16">
        <v>15.936</v>
      </c>
      <c r="E32" s="16">
        <v>16.392</v>
      </c>
      <c r="F32" s="16">
        <v>16.457</v>
      </c>
      <c r="G32" s="16">
        <v>16.089</v>
      </c>
      <c r="H32" s="16">
        <v>16.013</v>
      </c>
      <c r="I32" s="16">
        <v>15.36</v>
      </c>
      <c r="J32" s="16">
        <v>14.641</v>
      </c>
      <c r="K32" s="16">
        <v>14.252</v>
      </c>
      <c r="L32" s="16">
        <v>14.087</v>
      </c>
      <c r="M32" s="16">
        <v>13.529</v>
      </c>
      <c r="N32" s="16">
        <v>13.753</v>
      </c>
      <c r="O32" s="16">
        <v>13.741</v>
      </c>
      <c r="P32" s="16">
        <v>12.718</v>
      </c>
      <c r="Q32" s="16">
        <v>12.085</v>
      </c>
      <c r="R32" s="16">
        <v>11.814</v>
      </c>
      <c r="S32" s="16">
        <v>11.081</v>
      </c>
      <c r="T32" s="16">
        <v>10.939</v>
      </c>
      <c r="U32" s="16">
        <v>10.743</v>
      </c>
      <c r="V32" s="16">
        <v>10.544</v>
      </c>
      <c r="W32" s="16">
        <v>10.646</v>
      </c>
      <c r="X32" s="16">
        <v>10.244</v>
      </c>
      <c r="Y32" s="16">
        <v>10.231</v>
      </c>
      <c r="Z32" s="16">
        <v>10.005</v>
      </c>
      <c r="AA32" s="16">
        <v>10.518</v>
      </c>
      <c r="AB32" s="16">
        <v>10.234</v>
      </c>
      <c r="AC32" s="16">
        <v>10.28</v>
      </c>
      <c r="AD32" s="16">
        <v>10.095</v>
      </c>
      <c r="AE32" s="16">
        <v>10.017</v>
      </c>
      <c r="AF32" s="16">
        <v>10.057</v>
      </c>
      <c r="AG32" s="16">
        <v>10.16</v>
      </c>
      <c r="AH32" s="16">
        <v>10.306</v>
      </c>
      <c r="AI32" s="16">
        <v>10.476</v>
      </c>
      <c r="AJ32" s="16">
        <v>10.647</v>
      </c>
      <c r="AK32" s="16">
        <v>10.807</v>
      </c>
      <c r="AL32" s="16">
        <v>10.95</v>
      </c>
      <c r="AM32" s="16">
        <v>11.066</v>
      </c>
      <c r="AN32" s="16">
        <v>11.144</v>
      </c>
      <c r="AO32" s="16">
        <v>11.18</v>
      </c>
      <c r="AP32" s="16">
        <v>11.173</v>
      </c>
      <c r="AQ32" s="16">
        <v>11.125</v>
      </c>
      <c r="AR32" s="16">
        <v>11.042</v>
      </c>
      <c r="AS32" s="16">
        <v>10.929</v>
      </c>
      <c r="AT32" s="16">
        <v>10.789</v>
      </c>
      <c r="AU32" s="16">
        <v>10.631</v>
      </c>
      <c r="AV32" s="6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</row>
    <row r="33" spans="1:150" ht="12.75">
      <c r="A33" s="5" t="s">
        <v>32</v>
      </c>
      <c r="B33" s="16">
        <v>15.315</v>
      </c>
      <c r="C33" s="16">
        <v>15.553</v>
      </c>
      <c r="D33" s="16">
        <v>16.062</v>
      </c>
      <c r="E33" s="16">
        <v>16.008</v>
      </c>
      <c r="F33" s="16">
        <v>16.466</v>
      </c>
      <c r="G33" s="16">
        <v>16.528</v>
      </c>
      <c r="H33" s="16">
        <v>16.159</v>
      </c>
      <c r="I33" s="16">
        <v>16.058</v>
      </c>
      <c r="J33" s="16">
        <v>15.396</v>
      </c>
      <c r="K33" s="16">
        <v>14.676</v>
      </c>
      <c r="L33" s="16">
        <v>14.289</v>
      </c>
      <c r="M33" s="16">
        <v>14.125</v>
      </c>
      <c r="N33" s="16">
        <v>13.568</v>
      </c>
      <c r="O33" s="16">
        <v>13.796</v>
      </c>
      <c r="P33" s="16">
        <v>13.787</v>
      </c>
      <c r="Q33" s="16">
        <v>12.766</v>
      </c>
      <c r="R33" s="16">
        <v>12.135</v>
      </c>
      <c r="S33" s="16">
        <v>11.867</v>
      </c>
      <c r="T33" s="16">
        <v>11.135</v>
      </c>
      <c r="U33" s="16">
        <v>10.995</v>
      </c>
      <c r="V33" s="16">
        <v>10.8</v>
      </c>
      <c r="W33" s="16">
        <v>10.601</v>
      </c>
      <c r="X33" s="16">
        <v>10.704</v>
      </c>
      <c r="Y33" s="16">
        <v>10.302</v>
      </c>
      <c r="Z33" s="16">
        <v>10.289</v>
      </c>
      <c r="AA33" s="16">
        <v>10.063</v>
      </c>
      <c r="AB33" s="16">
        <v>10.579</v>
      </c>
      <c r="AC33" s="16">
        <v>10.294</v>
      </c>
      <c r="AD33" s="16">
        <v>10.34</v>
      </c>
      <c r="AE33" s="16">
        <v>10.154</v>
      </c>
      <c r="AF33" s="16">
        <v>10.075</v>
      </c>
      <c r="AG33" s="16">
        <v>10.117</v>
      </c>
      <c r="AH33" s="16">
        <v>10.22</v>
      </c>
      <c r="AI33" s="16">
        <v>10.367</v>
      </c>
      <c r="AJ33" s="16">
        <v>10.538</v>
      </c>
      <c r="AK33" s="16">
        <v>10.71</v>
      </c>
      <c r="AL33" s="16">
        <v>10.871</v>
      </c>
      <c r="AM33" s="16">
        <v>11.015</v>
      </c>
      <c r="AN33" s="16">
        <v>11.133</v>
      </c>
      <c r="AO33" s="16">
        <v>11.211</v>
      </c>
      <c r="AP33" s="16">
        <v>11.247</v>
      </c>
      <c r="AQ33" s="16">
        <v>11.241</v>
      </c>
      <c r="AR33" s="16">
        <v>11.193</v>
      </c>
      <c r="AS33" s="16">
        <v>11.109</v>
      </c>
      <c r="AT33" s="16">
        <v>10.995</v>
      </c>
      <c r="AU33" s="16">
        <v>10.855</v>
      </c>
      <c r="AV33" s="6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</row>
    <row r="34" spans="1:150" ht="12.75">
      <c r="A34" s="5" t="s">
        <v>33</v>
      </c>
      <c r="B34" s="16">
        <v>15.237</v>
      </c>
      <c r="C34" s="16">
        <v>15.376</v>
      </c>
      <c r="D34" s="16">
        <v>15.615</v>
      </c>
      <c r="E34" s="16">
        <v>16.127</v>
      </c>
      <c r="F34" s="16">
        <v>16.074</v>
      </c>
      <c r="G34" s="16">
        <v>16.531</v>
      </c>
      <c r="H34" s="16">
        <v>16.595</v>
      </c>
      <c r="I34" s="16">
        <v>16.2</v>
      </c>
      <c r="J34" s="16">
        <v>16.092</v>
      </c>
      <c r="K34" s="16">
        <v>15.428</v>
      </c>
      <c r="L34" s="16">
        <v>14.71</v>
      </c>
      <c r="M34" s="16">
        <v>14.324</v>
      </c>
      <c r="N34" s="16">
        <v>14.162</v>
      </c>
      <c r="O34" s="16">
        <v>13.606</v>
      </c>
      <c r="P34" s="16">
        <v>13.838</v>
      </c>
      <c r="Q34" s="16">
        <v>13.833</v>
      </c>
      <c r="R34" s="16">
        <v>12.813</v>
      </c>
      <c r="S34" s="16">
        <v>12.184</v>
      </c>
      <c r="T34" s="16">
        <v>11.919</v>
      </c>
      <c r="U34" s="16">
        <v>11.186</v>
      </c>
      <c r="V34" s="16">
        <v>11.048</v>
      </c>
      <c r="W34" s="16">
        <v>10.852</v>
      </c>
      <c r="X34" s="16">
        <v>10.654</v>
      </c>
      <c r="Y34" s="16">
        <v>10.758</v>
      </c>
      <c r="Z34" s="16">
        <v>10.354</v>
      </c>
      <c r="AA34" s="16">
        <v>10.341</v>
      </c>
      <c r="AB34" s="16">
        <v>10.115</v>
      </c>
      <c r="AC34" s="16">
        <v>10.633</v>
      </c>
      <c r="AD34" s="16">
        <v>10.347</v>
      </c>
      <c r="AE34" s="16">
        <v>10.394</v>
      </c>
      <c r="AF34" s="16">
        <v>10.208</v>
      </c>
      <c r="AG34" s="16">
        <v>10.128</v>
      </c>
      <c r="AH34" s="16">
        <v>10.17</v>
      </c>
      <c r="AI34" s="16">
        <v>10.274</v>
      </c>
      <c r="AJ34" s="16">
        <v>10.423</v>
      </c>
      <c r="AK34" s="16">
        <v>10.594</v>
      </c>
      <c r="AL34" s="16">
        <v>10.767</v>
      </c>
      <c r="AM34" s="16">
        <v>10.93</v>
      </c>
      <c r="AN34" s="16">
        <v>11.074</v>
      </c>
      <c r="AO34" s="16">
        <v>11.193</v>
      </c>
      <c r="AP34" s="16">
        <v>11.272</v>
      </c>
      <c r="AQ34" s="16">
        <v>11.308</v>
      </c>
      <c r="AR34" s="16">
        <v>11.302</v>
      </c>
      <c r="AS34" s="16">
        <v>11.253</v>
      </c>
      <c r="AT34" s="16">
        <v>11.169</v>
      </c>
      <c r="AU34" s="16">
        <v>11.055</v>
      </c>
      <c r="AV34" s="6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</row>
    <row r="35" spans="1:150" ht="12.75">
      <c r="A35" s="5" t="s">
        <v>34</v>
      </c>
      <c r="B35" s="16">
        <v>15.088</v>
      </c>
      <c r="C35" s="16">
        <v>15.292</v>
      </c>
      <c r="D35" s="16">
        <v>15.433</v>
      </c>
      <c r="E35" s="16">
        <v>15.673</v>
      </c>
      <c r="F35" s="16">
        <v>16.188</v>
      </c>
      <c r="G35" s="16">
        <v>16.132</v>
      </c>
      <c r="H35" s="16">
        <v>16.591</v>
      </c>
      <c r="I35" s="16">
        <v>16.632</v>
      </c>
      <c r="J35" s="16">
        <v>16.23</v>
      </c>
      <c r="K35" s="16">
        <v>16.122</v>
      </c>
      <c r="L35" s="16">
        <v>15.46</v>
      </c>
      <c r="M35" s="16">
        <v>14.741</v>
      </c>
      <c r="N35" s="16">
        <v>14.357</v>
      </c>
      <c r="O35" s="16">
        <v>14.197</v>
      </c>
      <c r="P35" s="16">
        <v>13.643</v>
      </c>
      <c r="Q35" s="16">
        <v>13.879</v>
      </c>
      <c r="R35" s="16">
        <v>13.879</v>
      </c>
      <c r="S35" s="16">
        <v>12.859</v>
      </c>
      <c r="T35" s="16">
        <v>12.232</v>
      </c>
      <c r="U35" s="16">
        <v>11.968</v>
      </c>
      <c r="V35" s="16">
        <v>11.234</v>
      </c>
      <c r="W35" s="16">
        <v>11.095</v>
      </c>
      <c r="X35" s="16">
        <v>10.899</v>
      </c>
      <c r="Y35" s="16">
        <v>10.7</v>
      </c>
      <c r="Z35" s="16">
        <v>10.806</v>
      </c>
      <c r="AA35" s="16">
        <v>10.401</v>
      </c>
      <c r="AB35" s="16">
        <v>10.388</v>
      </c>
      <c r="AC35" s="16">
        <v>10.161</v>
      </c>
      <c r="AD35" s="16">
        <v>10.682</v>
      </c>
      <c r="AE35" s="16">
        <v>10.395</v>
      </c>
      <c r="AF35" s="16">
        <v>10.442</v>
      </c>
      <c r="AG35" s="16">
        <v>10.255</v>
      </c>
      <c r="AH35" s="16">
        <v>10.176</v>
      </c>
      <c r="AI35" s="16">
        <v>10.218</v>
      </c>
      <c r="AJ35" s="16">
        <v>10.323</v>
      </c>
      <c r="AK35" s="16">
        <v>10.472</v>
      </c>
      <c r="AL35" s="16">
        <v>10.644</v>
      </c>
      <c r="AM35" s="16">
        <v>10.818</v>
      </c>
      <c r="AN35" s="16">
        <v>10.982</v>
      </c>
      <c r="AO35" s="16">
        <v>11.127</v>
      </c>
      <c r="AP35" s="16">
        <v>11.246</v>
      </c>
      <c r="AQ35" s="16">
        <v>11.326</v>
      </c>
      <c r="AR35" s="16">
        <v>11.362</v>
      </c>
      <c r="AS35" s="16">
        <v>11.356</v>
      </c>
      <c r="AT35" s="16">
        <v>11.308</v>
      </c>
      <c r="AU35" s="16">
        <v>11.223</v>
      </c>
      <c r="AV35" s="6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</row>
    <row r="36" spans="1:150" ht="12.75">
      <c r="A36" s="5" t="s">
        <v>35</v>
      </c>
      <c r="B36" s="16">
        <v>14.78</v>
      </c>
      <c r="C36" s="16">
        <v>15.143</v>
      </c>
      <c r="D36" s="16">
        <v>15.349</v>
      </c>
      <c r="E36" s="16">
        <v>15.49</v>
      </c>
      <c r="F36" s="16">
        <v>15.733</v>
      </c>
      <c r="G36" s="16">
        <v>16.247</v>
      </c>
      <c r="H36" s="16">
        <v>16.191</v>
      </c>
      <c r="I36" s="16">
        <v>16.629</v>
      </c>
      <c r="J36" s="16">
        <v>16.662</v>
      </c>
      <c r="K36" s="16">
        <v>16.26</v>
      </c>
      <c r="L36" s="16">
        <v>16.154</v>
      </c>
      <c r="M36" s="16">
        <v>15.493</v>
      </c>
      <c r="N36" s="16">
        <v>14.776</v>
      </c>
      <c r="O36" s="16">
        <v>14.392</v>
      </c>
      <c r="P36" s="16">
        <v>14.235</v>
      </c>
      <c r="Q36" s="16">
        <v>13.682</v>
      </c>
      <c r="R36" s="16">
        <v>13.923</v>
      </c>
      <c r="S36" s="16">
        <v>13.926</v>
      </c>
      <c r="T36" s="16">
        <v>12.906</v>
      </c>
      <c r="U36" s="16">
        <v>12.278</v>
      </c>
      <c r="V36" s="16">
        <v>12.014</v>
      </c>
      <c r="W36" s="16">
        <v>11.277</v>
      </c>
      <c r="X36" s="16">
        <v>11.138</v>
      </c>
      <c r="Y36" s="16">
        <v>10.942</v>
      </c>
      <c r="Z36" s="16">
        <v>10.743</v>
      </c>
      <c r="AA36" s="16">
        <v>10.849</v>
      </c>
      <c r="AB36" s="16">
        <v>10.443</v>
      </c>
      <c r="AC36" s="16">
        <v>10.431</v>
      </c>
      <c r="AD36" s="16">
        <v>10.202</v>
      </c>
      <c r="AE36" s="16">
        <v>10.726</v>
      </c>
      <c r="AF36" s="16">
        <v>10.438</v>
      </c>
      <c r="AG36" s="16">
        <v>10.485</v>
      </c>
      <c r="AH36" s="16">
        <v>10.298</v>
      </c>
      <c r="AI36" s="16">
        <v>10.218</v>
      </c>
      <c r="AJ36" s="16">
        <v>10.261</v>
      </c>
      <c r="AK36" s="16">
        <v>10.366</v>
      </c>
      <c r="AL36" s="16">
        <v>10.516</v>
      </c>
      <c r="AM36" s="16">
        <v>10.689</v>
      </c>
      <c r="AN36" s="16">
        <v>10.864</v>
      </c>
      <c r="AO36" s="16">
        <v>11.029</v>
      </c>
      <c r="AP36" s="16">
        <v>11.175</v>
      </c>
      <c r="AQ36" s="16">
        <v>11.294</v>
      </c>
      <c r="AR36" s="16">
        <v>11.375</v>
      </c>
      <c r="AS36" s="16">
        <v>11.411</v>
      </c>
      <c r="AT36" s="16">
        <v>11.405</v>
      </c>
      <c r="AU36" s="16">
        <v>11.357</v>
      </c>
      <c r="AV36" s="6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</row>
    <row r="37" spans="1:150" ht="12.75">
      <c r="A37" s="5" t="s">
        <v>36</v>
      </c>
      <c r="B37" s="16">
        <v>14.047</v>
      </c>
      <c r="C37" s="16">
        <v>14.832</v>
      </c>
      <c r="D37" s="16">
        <v>15.197</v>
      </c>
      <c r="E37" s="16">
        <v>15.404</v>
      </c>
      <c r="F37" s="16">
        <v>15.547</v>
      </c>
      <c r="G37" s="16">
        <v>15.788</v>
      </c>
      <c r="H37" s="16">
        <v>16.305</v>
      </c>
      <c r="I37" s="16">
        <v>16.225</v>
      </c>
      <c r="J37" s="16">
        <v>16.657</v>
      </c>
      <c r="K37" s="16">
        <v>16.691</v>
      </c>
      <c r="L37" s="16">
        <v>16.291</v>
      </c>
      <c r="M37" s="16">
        <v>16.187</v>
      </c>
      <c r="N37" s="16">
        <v>15.528</v>
      </c>
      <c r="O37" s="16">
        <v>14.81</v>
      </c>
      <c r="P37" s="16">
        <v>14.428</v>
      </c>
      <c r="Q37" s="16">
        <v>14.273</v>
      </c>
      <c r="R37" s="16">
        <v>13.722</v>
      </c>
      <c r="S37" s="16">
        <v>13.967</v>
      </c>
      <c r="T37" s="16">
        <v>13.973</v>
      </c>
      <c r="U37" s="16">
        <v>12.95</v>
      </c>
      <c r="V37" s="16">
        <v>12.32</v>
      </c>
      <c r="W37" s="16">
        <v>12.055</v>
      </c>
      <c r="X37" s="16">
        <v>11.315</v>
      </c>
      <c r="Y37" s="16">
        <v>11.176</v>
      </c>
      <c r="Z37" s="16">
        <v>10.98</v>
      </c>
      <c r="AA37" s="16">
        <v>10.781</v>
      </c>
      <c r="AB37" s="16">
        <v>10.888</v>
      </c>
      <c r="AC37" s="16">
        <v>10.48</v>
      </c>
      <c r="AD37" s="16">
        <v>10.468</v>
      </c>
      <c r="AE37" s="16">
        <v>10.239</v>
      </c>
      <c r="AF37" s="16">
        <v>10.765</v>
      </c>
      <c r="AG37" s="16">
        <v>10.476</v>
      </c>
      <c r="AH37" s="16">
        <v>10.524</v>
      </c>
      <c r="AI37" s="16">
        <v>10.336</v>
      </c>
      <c r="AJ37" s="16">
        <v>10.256</v>
      </c>
      <c r="AK37" s="16">
        <v>10.299</v>
      </c>
      <c r="AL37" s="16">
        <v>10.405</v>
      </c>
      <c r="AM37" s="16">
        <v>10.555</v>
      </c>
      <c r="AN37" s="16">
        <v>10.729</v>
      </c>
      <c r="AO37" s="16">
        <v>10.905</v>
      </c>
      <c r="AP37" s="16">
        <v>11.07</v>
      </c>
      <c r="AQ37" s="16">
        <v>11.217</v>
      </c>
      <c r="AR37" s="16">
        <v>11.337</v>
      </c>
      <c r="AS37" s="16">
        <v>11.418</v>
      </c>
      <c r="AT37" s="16">
        <v>11.455</v>
      </c>
      <c r="AU37" s="16">
        <v>11.449</v>
      </c>
      <c r="AV37" s="6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</row>
    <row r="38" spans="1:150" ht="12.75">
      <c r="A38" s="5" t="s">
        <v>37</v>
      </c>
      <c r="B38" s="16">
        <v>14.58</v>
      </c>
      <c r="C38" s="16">
        <v>14.097</v>
      </c>
      <c r="D38" s="16">
        <v>14.885</v>
      </c>
      <c r="E38" s="16">
        <v>15.252</v>
      </c>
      <c r="F38" s="16">
        <v>15.461</v>
      </c>
      <c r="G38" s="16">
        <v>15.602</v>
      </c>
      <c r="H38" s="16">
        <v>15.845</v>
      </c>
      <c r="I38" s="16">
        <v>16.339</v>
      </c>
      <c r="J38" s="16">
        <v>16.253</v>
      </c>
      <c r="K38" s="16">
        <v>16.685</v>
      </c>
      <c r="L38" s="16">
        <v>16.723</v>
      </c>
      <c r="M38" s="16">
        <v>16.324</v>
      </c>
      <c r="N38" s="16">
        <v>16.224</v>
      </c>
      <c r="O38" s="16">
        <v>15.564</v>
      </c>
      <c r="P38" s="16">
        <v>14.846</v>
      </c>
      <c r="Q38" s="16">
        <v>14.466</v>
      </c>
      <c r="R38" s="16">
        <v>14.314</v>
      </c>
      <c r="S38" s="16">
        <v>13.764</v>
      </c>
      <c r="T38" s="16">
        <v>14.011</v>
      </c>
      <c r="U38" s="16">
        <v>14.017</v>
      </c>
      <c r="V38" s="16">
        <v>12.991</v>
      </c>
      <c r="W38" s="16">
        <v>12.358</v>
      </c>
      <c r="X38" s="16">
        <v>12.091</v>
      </c>
      <c r="Y38" s="16">
        <v>11.349</v>
      </c>
      <c r="Z38" s="16">
        <v>11.21</v>
      </c>
      <c r="AA38" s="16">
        <v>11.015</v>
      </c>
      <c r="AB38" s="16">
        <v>10.815</v>
      </c>
      <c r="AC38" s="16">
        <v>10.923</v>
      </c>
      <c r="AD38" s="16">
        <v>10.514</v>
      </c>
      <c r="AE38" s="16">
        <v>10.502</v>
      </c>
      <c r="AF38" s="16">
        <v>10.273</v>
      </c>
      <c r="AG38" s="16">
        <v>10.801</v>
      </c>
      <c r="AH38" s="16">
        <v>10.511</v>
      </c>
      <c r="AI38" s="16">
        <v>10.559</v>
      </c>
      <c r="AJ38" s="16">
        <v>10.37</v>
      </c>
      <c r="AK38" s="16">
        <v>10.291</v>
      </c>
      <c r="AL38" s="16">
        <v>10.333</v>
      </c>
      <c r="AM38" s="16">
        <v>10.44</v>
      </c>
      <c r="AN38" s="16">
        <v>10.591</v>
      </c>
      <c r="AO38" s="16">
        <v>10.766</v>
      </c>
      <c r="AP38" s="16">
        <v>10.943</v>
      </c>
      <c r="AQ38" s="16">
        <v>11.108</v>
      </c>
      <c r="AR38" s="16">
        <v>11.256</v>
      </c>
      <c r="AS38" s="16">
        <v>11.377</v>
      </c>
      <c r="AT38" s="16">
        <v>11.458</v>
      </c>
      <c r="AU38" s="16">
        <v>11.495</v>
      </c>
      <c r="AV38" s="6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</row>
    <row r="39" spans="1:150" ht="12.75">
      <c r="A39" s="5" t="s">
        <v>38</v>
      </c>
      <c r="B39" s="16">
        <v>14.993</v>
      </c>
      <c r="C39" s="16">
        <v>14.635</v>
      </c>
      <c r="D39" s="16">
        <v>14.151</v>
      </c>
      <c r="E39" s="16">
        <v>14.943</v>
      </c>
      <c r="F39" s="16">
        <v>15.312</v>
      </c>
      <c r="G39" s="16">
        <v>15.52</v>
      </c>
      <c r="H39" s="16">
        <v>15.662</v>
      </c>
      <c r="I39" s="16">
        <v>15.881</v>
      </c>
      <c r="J39" s="16">
        <v>16.369</v>
      </c>
      <c r="K39" s="16">
        <v>16.283</v>
      </c>
      <c r="L39" s="16">
        <v>16.72</v>
      </c>
      <c r="M39" s="16">
        <v>16.76</v>
      </c>
      <c r="N39" s="16">
        <v>16.363</v>
      </c>
      <c r="O39" s="16">
        <v>16.264</v>
      </c>
      <c r="P39" s="16">
        <v>15.604</v>
      </c>
      <c r="Q39" s="16">
        <v>14.887</v>
      </c>
      <c r="R39" s="16">
        <v>14.508</v>
      </c>
      <c r="S39" s="16">
        <v>14.357</v>
      </c>
      <c r="T39" s="16">
        <v>13.807</v>
      </c>
      <c r="U39" s="16">
        <v>14.055</v>
      </c>
      <c r="V39" s="16">
        <v>14.06</v>
      </c>
      <c r="W39" s="16">
        <v>13.029</v>
      </c>
      <c r="X39" s="16">
        <v>12.393</v>
      </c>
      <c r="Y39" s="16">
        <v>12.125</v>
      </c>
      <c r="Z39" s="16">
        <v>11.382</v>
      </c>
      <c r="AA39" s="16">
        <v>11.243</v>
      </c>
      <c r="AB39" s="16">
        <v>11.047</v>
      </c>
      <c r="AC39" s="16">
        <v>10.848</v>
      </c>
      <c r="AD39" s="16">
        <v>10.956</v>
      </c>
      <c r="AE39" s="16">
        <v>10.546</v>
      </c>
      <c r="AF39" s="16">
        <v>10.534</v>
      </c>
      <c r="AG39" s="16">
        <v>10.305</v>
      </c>
      <c r="AH39" s="16">
        <v>10.834</v>
      </c>
      <c r="AI39" s="16">
        <v>10.544</v>
      </c>
      <c r="AJ39" s="16">
        <v>10.592</v>
      </c>
      <c r="AK39" s="16">
        <v>10.403</v>
      </c>
      <c r="AL39" s="16">
        <v>10.323</v>
      </c>
      <c r="AM39" s="16">
        <v>10.366</v>
      </c>
      <c r="AN39" s="16">
        <v>10.473</v>
      </c>
      <c r="AO39" s="16">
        <v>10.625</v>
      </c>
      <c r="AP39" s="16">
        <v>10.801</v>
      </c>
      <c r="AQ39" s="16">
        <v>10.978</v>
      </c>
      <c r="AR39" s="16">
        <v>11.144</v>
      </c>
      <c r="AS39" s="16">
        <v>11.292</v>
      </c>
      <c r="AT39" s="16">
        <v>11.414</v>
      </c>
      <c r="AU39" s="16">
        <v>11.495</v>
      </c>
      <c r="AV39" s="6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</row>
    <row r="40" spans="1:150" ht="12.75">
      <c r="A40" s="5" t="s">
        <v>39</v>
      </c>
      <c r="B40" s="16">
        <v>15.17</v>
      </c>
      <c r="C40" s="16">
        <v>15.052</v>
      </c>
      <c r="D40" s="16">
        <v>14.693</v>
      </c>
      <c r="E40" s="16">
        <v>14.208</v>
      </c>
      <c r="F40" s="16">
        <v>15.004</v>
      </c>
      <c r="G40" s="16">
        <v>15.373</v>
      </c>
      <c r="H40" s="16">
        <v>15.582</v>
      </c>
      <c r="I40" s="16">
        <v>15.7</v>
      </c>
      <c r="J40" s="16">
        <v>15.911</v>
      </c>
      <c r="K40" s="16">
        <v>16.401</v>
      </c>
      <c r="L40" s="16">
        <v>16.318</v>
      </c>
      <c r="M40" s="16">
        <v>16.759</v>
      </c>
      <c r="N40" s="16">
        <v>16.802</v>
      </c>
      <c r="O40" s="16">
        <v>16.405</v>
      </c>
      <c r="P40" s="16">
        <v>16.307</v>
      </c>
      <c r="Q40" s="16">
        <v>15.647</v>
      </c>
      <c r="R40" s="16">
        <v>14.931</v>
      </c>
      <c r="S40" s="16">
        <v>14.552</v>
      </c>
      <c r="T40" s="16">
        <v>14.402</v>
      </c>
      <c r="U40" s="16">
        <v>13.849</v>
      </c>
      <c r="V40" s="16">
        <v>14.096</v>
      </c>
      <c r="W40" s="16">
        <v>14.1</v>
      </c>
      <c r="X40" s="16">
        <v>13.063</v>
      </c>
      <c r="Y40" s="16">
        <v>12.426</v>
      </c>
      <c r="Z40" s="16">
        <v>12.159</v>
      </c>
      <c r="AA40" s="16">
        <v>11.414</v>
      </c>
      <c r="AB40" s="16">
        <v>11.275</v>
      </c>
      <c r="AC40" s="16">
        <v>11.078</v>
      </c>
      <c r="AD40" s="16">
        <v>10.878</v>
      </c>
      <c r="AE40" s="16">
        <v>10.987</v>
      </c>
      <c r="AF40" s="16">
        <v>10.576</v>
      </c>
      <c r="AG40" s="16">
        <v>10.565</v>
      </c>
      <c r="AH40" s="16">
        <v>10.335</v>
      </c>
      <c r="AI40" s="16">
        <v>10.866</v>
      </c>
      <c r="AJ40" s="16">
        <v>10.575</v>
      </c>
      <c r="AK40" s="16">
        <v>10.623</v>
      </c>
      <c r="AL40" s="16">
        <v>10.434</v>
      </c>
      <c r="AM40" s="16">
        <v>10.354</v>
      </c>
      <c r="AN40" s="16">
        <v>10.397</v>
      </c>
      <c r="AO40" s="16">
        <v>10.505</v>
      </c>
      <c r="AP40" s="16">
        <v>10.657</v>
      </c>
      <c r="AQ40" s="16">
        <v>10.833</v>
      </c>
      <c r="AR40" s="16">
        <v>11.011</v>
      </c>
      <c r="AS40" s="16">
        <v>11.178</v>
      </c>
      <c r="AT40" s="16">
        <v>11.327</v>
      </c>
      <c r="AU40" s="16">
        <v>11.449</v>
      </c>
      <c r="AV40" s="6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</row>
    <row r="41" spans="1:150" ht="12.75">
      <c r="A41" s="5" t="s">
        <v>40</v>
      </c>
      <c r="B41" s="16">
        <v>16.179</v>
      </c>
      <c r="C41" s="16">
        <v>15.228</v>
      </c>
      <c r="D41" s="16">
        <v>15.11</v>
      </c>
      <c r="E41" s="16">
        <v>14.751</v>
      </c>
      <c r="F41" s="16">
        <v>14.265</v>
      </c>
      <c r="G41" s="16">
        <v>15.062</v>
      </c>
      <c r="H41" s="16">
        <v>15.433</v>
      </c>
      <c r="I41" s="16">
        <v>15.618</v>
      </c>
      <c r="J41" s="16">
        <v>15.728</v>
      </c>
      <c r="K41" s="16">
        <v>15.941</v>
      </c>
      <c r="L41" s="16">
        <v>16.436</v>
      </c>
      <c r="M41" s="16">
        <v>16.355</v>
      </c>
      <c r="N41" s="16">
        <v>16.8</v>
      </c>
      <c r="O41" s="16">
        <v>16.844</v>
      </c>
      <c r="P41" s="16">
        <v>16.448</v>
      </c>
      <c r="Q41" s="16">
        <v>16.351</v>
      </c>
      <c r="R41" s="16">
        <v>15.692</v>
      </c>
      <c r="S41" s="16">
        <v>14.974</v>
      </c>
      <c r="T41" s="16">
        <v>14.595</v>
      </c>
      <c r="U41" s="16">
        <v>14.444</v>
      </c>
      <c r="V41" s="16">
        <v>13.888</v>
      </c>
      <c r="W41" s="16">
        <v>14.133</v>
      </c>
      <c r="X41" s="16">
        <v>14.133</v>
      </c>
      <c r="Y41" s="16">
        <v>13.095</v>
      </c>
      <c r="Z41" s="16">
        <v>12.457</v>
      </c>
      <c r="AA41" s="16">
        <v>12.189</v>
      </c>
      <c r="AB41" s="16">
        <v>11.443</v>
      </c>
      <c r="AC41" s="16">
        <v>11.304</v>
      </c>
      <c r="AD41" s="16">
        <v>11.107</v>
      </c>
      <c r="AE41" s="16">
        <v>10.907</v>
      </c>
      <c r="AF41" s="16">
        <v>11.016</v>
      </c>
      <c r="AG41" s="16">
        <v>10.604</v>
      </c>
      <c r="AH41" s="16">
        <v>10.593</v>
      </c>
      <c r="AI41" s="16">
        <v>10.362</v>
      </c>
      <c r="AJ41" s="16">
        <v>10.895</v>
      </c>
      <c r="AK41" s="16">
        <v>10.603</v>
      </c>
      <c r="AL41" s="16">
        <v>10.652</v>
      </c>
      <c r="AM41" s="16">
        <v>10.463</v>
      </c>
      <c r="AN41" s="16">
        <v>10.382</v>
      </c>
      <c r="AO41" s="16">
        <v>10.426</v>
      </c>
      <c r="AP41" s="16">
        <v>10.534</v>
      </c>
      <c r="AQ41" s="16">
        <v>10.687</v>
      </c>
      <c r="AR41" s="16">
        <v>10.864</v>
      </c>
      <c r="AS41" s="16">
        <v>11.043</v>
      </c>
      <c r="AT41" s="16">
        <v>11.21</v>
      </c>
      <c r="AU41" s="16">
        <v>11.359</v>
      </c>
      <c r="AV41" s="6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</row>
    <row r="42" spans="1:150" ht="12.75">
      <c r="A42" s="5" t="s">
        <v>41</v>
      </c>
      <c r="B42" s="16">
        <v>16.015</v>
      </c>
      <c r="C42" s="16">
        <v>16.245</v>
      </c>
      <c r="D42" s="16">
        <v>15.29</v>
      </c>
      <c r="E42" s="16">
        <v>15.173</v>
      </c>
      <c r="F42" s="16">
        <v>14.814</v>
      </c>
      <c r="G42" s="16">
        <v>14.324</v>
      </c>
      <c r="H42" s="16">
        <v>15.125</v>
      </c>
      <c r="I42" s="16">
        <v>15.471</v>
      </c>
      <c r="J42" s="16">
        <v>15.648</v>
      </c>
      <c r="K42" s="16">
        <v>15.76</v>
      </c>
      <c r="L42" s="16">
        <v>15.977</v>
      </c>
      <c r="M42" s="16">
        <v>16.475</v>
      </c>
      <c r="N42" s="16">
        <v>16.398</v>
      </c>
      <c r="O42" s="16">
        <v>16.845</v>
      </c>
      <c r="P42" s="16">
        <v>16.89</v>
      </c>
      <c r="Q42" s="16">
        <v>16.494</v>
      </c>
      <c r="R42" s="16">
        <v>16.398</v>
      </c>
      <c r="S42" s="16">
        <v>15.738</v>
      </c>
      <c r="T42" s="16">
        <v>15.018</v>
      </c>
      <c r="U42" s="16">
        <v>14.637</v>
      </c>
      <c r="V42" s="16">
        <v>14.482</v>
      </c>
      <c r="W42" s="16">
        <v>13.921</v>
      </c>
      <c r="X42" s="16">
        <v>14.163</v>
      </c>
      <c r="Y42" s="16">
        <v>14.164</v>
      </c>
      <c r="Z42" s="16">
        <v>13.125</v>
      </c>
      <c r="AA42" s="16">
        <v>12.485</v>
      </c>
      <c r="AB42" s="16">
        <v>12.218</v>
      </c>
      <c r="AC42" s="16">
        <v>11.47</v>
      </c>
      <c r="AD42" s="16">
        <v>11.331</v>
      </c>
      <c r="AE42" s="16">
        <v>11.134</v>
      </c>
      <c r="AF42" s="16">
        <v>10.933</v>
      </c>
      <c r="AG42" s="16">
        <v>11.043</v>
      </c>
      <c r="AH42" s="16">
        <v>10.63</v>
      </c>
      <c r="AI42" s="16">
        <v>10.619</v>
      </c>
      <c r="AJ42" s="16">
        <v>10.388</v>
      </c>
      <c r="AK42" s="16">
        <v>10.923</v>
      </c>
      <c r="AL42" s="16">
        <v>10.63</v>
      </c>
      <c r="AM42" s="16">
        <v>10.679</v>
      </c>
      <c r="AN42" s="16">
        <v>10.489</v>
      </c>
      <c r="AO42" s="16">
        <v>10.409</v>
      </c>
      <c r="AP42" s="16">
        <v>10.453</v>
      </c>
      <c r="AQ42" s="16">
        <v>10.561</v>
      </c>
      <c r="AR42" s="16">
        <v>10.715</v>
      </c>
      <c r="AS42" s="16">
        <v>10.892</v>
      </c>
      <c r="AT42" s="16">
        <v>11.071</v>
      </c>
      <c r="AU42" s="16">
        <v>11.239</v>
      </c>
      <c r="AV42" s="6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</row>
    <row r="43" spans="1:150" ht="12.75">
      <c r="A43" s="5" t="s">
        <v>42</v>
      </c>
      <c r="B43" s="16">
        <v>15.6</v>
      </c>
      <c r="C43" s="16">
        <v>16.079</v>
      </c>
      <c r="D43" s="16">
        <v>16.311</v>
      </c>
      <c r="E43" s="16">
        <v>15.354</v>
      </c>
      <c r="F43" s="16">
        <v>15.238</v>
      </c>
      <c r="G43" s="16">
        <v>14.875</v>
      </c>
      <c r="H43" s="16">
        <v>14.384</v>
      </c>
      <c r="I43" s="16">
        <v>15.162</v>
      </c>
      <c r="J43" s="16">
        <v>15.501</v>
      </c>
      <c r="K43" s="16">
        <v>15.679</v>
      </c>
      <c r="L43" s="16">
        <v>15.795</v>
      </c>
      <c r="M43" s="16">
        <v>16.015</v>
      </c>
      <c r="N43" s="16">
        <v>16.518</v>
      </c>
      <c r="O43" s="16">
        <v>16.441</v>
      </c>
      <c r="P43" s="16">
        <v>16.889</v>
      </c>
      <c r="Q43" s="16">
        <v>16.936</v>
      </c>
      <c r="R43" s="16">
        <v>16.54</v>
      </c>
      <c r="S43" s="16">
        <v>16.445</v>
      </c>
      <c r="T43" s="16">
        <v>15.782</v>
      </c>
      <c r="U43" s="16">
        <v>15.058</v>
      </c>
      <c r="V43" s="16">
        <v>14.673</v>
      </c>
      <c r="W43" s="16">
        <v>14.514</v>
      </c>
      <c r="X43" s="16">
        <v>13.948</v>
      </c>
      <c r="Y43" s="16">
        <v>14.191</v>
      </c>
      <c r="Z43" s="16">
        <v>14.193</v>
      </c>
      <c r="AA43" s="16">
        <v>13.152</v>
      </c>
      <c r="AB43" s="16">
        <v>12.511</v>
      </c>
      <c r="AC43" s="16">
        <v>12.243</v>
      </c>
      <c r="AD43" s="16">
        <v>11.494</v>
      </c>
      <c r="AE43" s="16">
        <v>11.355</v>
      </c>
      <c r="AF43" s="16">
        <v>11.158</v>
      </c>
      <c r="AG43" s="16">
        <v>10.957</v>
      </c>
      <c r="AH43" s="16">
        <v>11.067</v>
      </c>
      <c r="AI43" s="16">
        <v>10.654</v>
      </c>
      <c r="AJ43" s="16">
        <v>10.643</v>
      </c>
      <c r="AK43" s="16">
        <v>10.411</v>
      </c>
      <c r="AL43" s="16">
        <v>10.947</v>
      </c>
      <c r="AM43" s="16">
        <v>10.654</v>
      </c>
      <c r="AN43" s="16">
        <v>10.703</v>
      </c>
      <c r="AO43" s="16">
        <v>10.513</v>
      </c>
      <c r="AP43" s="16">
        <v>10.433</v>
      </c>
      <c r="AQ43" s="16">
        <v>10.477</v>
      </c>
      <c r="AR43" s="16">
        <v>10.586</v>
      </c>
      <c r="AS43" s="16">
        <v>10.74</v>
      </c>
      <c r="AT43" s="16">
        <v>10.918</v>
      </c>
      <c r="AU43" s="16">
        <v>11.098</v>
      </c>
      <c r="AV43" s="6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</row>
    <row r="44" spans="1:150" ht="12.75">
      <c r="A44" s="5" t="s">
        <v>43</v>
      </c>
      <c r="B44" s="16">
        <v>15.739</v>
      </c>
      <c r="C44" s="16">
        <v>15.659</v>
      </c>
      <c r="D44" s="16">
        <v>16.141</v>
      </c>
      <c r="E44" s="16">
        <v>16.375</v>
      </c>
      <c r="F44" s="16">
        <v>15.416</v>
      </c>
      <c r="G44" s="16">
        <v>15.297</v>
      </c>
      <c r="H44" s="16">
        <v>14.933</v>
      </c>
      <c r="I44" s="16">
        <v>14.415</v>
      </c>
      <c r="J44" s="16">
        <v>15.187</v>
      </c>
      <c r="K44" s="16">
        <v>15.528</v>
      </c>
      <c r="L44" s="16">
        <v>15.71</v>
      </c>
      <c r="M44" s="16">
        <v>15.829</v>
      </c>
      <c r="N44" s="16">
        <v>16.054</v>
      </c>
      <c r="O44" s="16">
        <v>16.558</v>
      </c>
      <c r="P44" s="16">
        <v>16.481</v>
      </c>
      <c r="Q44" s="16">
        <v>16.931</v>
      </c>
      <c r="R44" s="16">
        <v>16.978</v>
      </c>
      <c r="S44" s="16">
        <v>16.582</v>
      </c>
      <c r="T44" s="16">
        <v>16.485</v>
      </c>
      <c r="U44" s="16">
        <v>15.818</v>
      </c>
      <c r="V44" s="16">
        <v>15.09</v>
      </c>
      <c r="W44" s="16">
        <v>14.699</v>
      </c>
      <c r="X44" s="16">
        <v>14.535</v>
      </c>
      <c r="Y44" s="16">
        <v>13.969</v>
      </c>
      <c r="Z44" s="16">
        <v>14.213</v>
      </c>
      <c r="AA44" s="16">
        <v>14.215</v>
      </c>
      <c r="AB44" s="16">
        <v>13.173</v>
      </c>
      <c r="AC44" s="16">
        <v>12.532</v>
      </c>
      <c r="AD44" s="16">
        <v>12.264</v>
      </c>
      <c r="AE44" s="16">
        <v>11.514</v>
      </c>
      <c r="AF44" s="16">
        <v>11.375</v>
      </c>
      <c r="AG44" s="16">
        <v>11.177</v>
      </c>
      <c r="AH44" s="16">
        <v>10.976</v>
      </c>
      <c r="AI44" s="16">
        <v>11.087</v>
      </c>
      <c r="AJ44" s="16">
        <v>10.673</v>
      </c>
      <c r="AK44" s="16">
        <v>10.662</v>
      </c>
      <c r="AL44" s="16">
        <v>10.43</v>
      </c>
      <c r="AM44" s="16">
        <v>10.967</v>
      </c>
      <c r="AN44" s="16">
        <v>10.674</v>
      </c>
      <c r="AO44" s="16">
        <v>10.723</v>
      </c>
      <c r="AP44" s="16">
        <v>10.533</v>
      </c>
      <c r="AQ44" s="16">
        <v>10.453</v>
      </c>
      <c r="AR44" s="16">
        <v>10.497</v>
      </c>
      <c r="AS44" s="16">
        <v>10.606</v>
      </c>
      <c r="AT44" s="16">
        <v>10.761</v>
      </c>
      <c r="AU44" s="16">
        <v>10.939</v>
      </c>
      <c r="AV44" s="6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</row>
    <row r="45" spans="1:150" ht="12.75">
      <c r="A45" s="5" t="s">
        <v>44</v>
      </c>
      <c r="B45" s="16">
        <v>15.999</v>
      </c>
      <c r="C45" s="16">
        <v>15.793</v>
      </c>
      <c r="D45" s="16">
        <v>15.713</v>
      </c>
      <c r="E45" s="16">
        <v>16.199</v>
      </c>
      <c r="F45" s="16">
        <v>16.436</v>
      </c>
      <c r="G45" s="16">
        <v>15.471</v>
      </c>
      <c r="H45" s="16">
        <v>15.353</v>
      </c>
      <c r="I45" s="16">
        <v>14.962</v>
      </c>
      <c r="J45" s="16">
        <v>14.435</v>
      </c>
      <c r="K45" s="16">
        <v>15.21</v>
      </c>
      <c r="L45" s="16">
        <v>15.554</v>
      </c>
      <c r="M45" s="16">
        <v>15.74</v>
      </c>
      <c r="N45" s="16">
        <v>15.863</v>
      </c>
      <c r="O45" s="16">
        <v>16.087</v>
      </c>
      <c r="P45" s="16">
        <v>16.593</v>
      </c>
      <c r="Q45" s="16">
        <v>16.516</v>
      </c>
      <c r="R45" s="16">
        <v>16.968</v>
      </c>
      <c r="S45" s="16">
        <v>17.016</v>
      </c>
      <c r="T45" s="16">
        <v>16.617</v>
      </c>
      <c r="U45" s="16">
        <v>16.517</v>
      </c>
      <c r="V45" s="16">
        <v>15.845</v>
      </c>
      <c r="W45" s="16">
        <v>15.111</v>
      </c>
      <c r="X45" s="16">
        <v>14.714</v>
      </c>
      <c r="Y45" s="16">
        <v>14.551</v>
      </c>
      <c r="Z45" s="16">
        <v>13.985</v>
      </c>
      <c r="AA45" s="16">
        <v>14.23</v>
      </c>
      <c r="AB45" s="16">
        <v>14.233</v>
      </c>
      <c r="AC45" s="16">
        <v>13.189</v>
      </c>
      <c r="AD45" s="16">
        <v>12.548</v>
      </c>
      <c r="AE45" s="16">
        <v>12.28</v>
      </c>
      <c r="AF45" s="16">
        <v>11.529</v>
      </c>
      <c r="AG45" s="16">
        <v>11.39</v>
      </c>
      <c r="AH45" s="16">
        <v>11.193</v>
      </c>
      <c r="AI45" s="16">
        <v>10.991</v>
      </c>
      <c r="AJ45" s="16">
        <v>11.102</v>
      </c>
      <c r="AK45" s="16">
        <v>10.688</v>
      </c>
      <c r="AL45" s="16">
        <v>10.677</v>
      </c>
      <c r="AM45" s="16">
        <v>10.445</v>
      </c>
      <c r="AN45" s="16">
        <v>10.983</v>
      </c>
      <c r="AO45" s="16">
        <v>10.69</v>
      </c>
      <c r="AP45" s="16">
        <v>10.74</v>
      </c>
      <c r="AQ45" s="16">
        <v>10.549</v>
      </c>
      <c r="AR45" s="16">
        <v>10.469</v>
      </c>
      <c r="AS45" s="16">
        <v>10.513</v>
      </c>
      <c r="AT45" s="16">
        <v>10.623</v>
      </c>
      <c r="AU45" s="16">
        <v>10.778</v>
      </c>
      <c r="AV45" s="6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</row>
    <row r="46" spans="1:150" ht="12.75">
      <c r="A46" s="5" t="s">
        <v>45</v>
      </c>
      <c r="B46" s="16">
        <v>15.96</v>
      </c>
      <c r="C46" s="16">
        <v>16.048</v>
      </c>
      <c r="D46" s="16">
        <v>15.843</v>
      </c>
      <c r="E46" s="16">
        <v>15.765</v>
      </c>
      <c r="F46" s="16">
        <v>16.254</v>
      </c>
      <c r="G46" s="16">
        <v>16.489</v>
      </c>
      <c r="H46" s="16">
        <v>15.522</v>
      </c>
      <c r="I46" s="16">
        <v>15.377</v>
      </c>
      <c r="J46" s="16">
        <v>14.978</v>
      </c>
      <c r="K46" s="16">
        <v>14.452</v>
      </c>
      <c r="L46" s="16">
        <v>15.231</v>
      </c>
      <c r="M46" s="16">
        <v>15.579</v>
      </c>
      <c r="N46" s="16">
        <v>15.769</v>
      </c>
      <c r="O46" s="16">
        <v>15.892</v>
      </c>
      <c r="P46" s="16">
        <v>16.117</v>
      </c>
      <c r="Q46" s="16">
        <v>16.624</v>
      </c>
      <c r="R46" s="16">
        <v>16.547</v>
      </c>
      <c r="S46" s="16">
        <v>17</v>
      </c>
      <c r="T46" s="16">
        <v>17.046</v>
      </c>
      <c r="U46" s="16">
        <v>16.643</v>
      </c>
      <c r="V46" s="16">
        <v>16.539</v>
      </c>
      <c r="W46" s="16">
        <v>15.861</v>
      </c>
      <c r="X46" s="16">
        <v>15.12</v>
      </c>
      <c r="Y46" s="16">
        <v>14.724</v>
      </c>
      <c r="Z46" s="16">
        <v>14.561</v>
      </c>
      <c r="AA46" s="16">
        <v>13.996</v>
      </c>
      <c r="AB46" s="16">
        <v>14.241</v>
      </c>
      <c r="AC46" s="16">
        <v>14.245</v>
      </c>
      <c r="AD46" s="16">
        <v>13.201</v>
      </c>
      <c r="AE46" s="16">
        <v>12.559</v>
      </c>
      <c r="AF46" s="16">
        <v>12.291</v>
      </c>
      <c r="AG46" s="16">
        <v>11.54</v>
      </c>
      <c r="AH46" s="16">
        <v>11.401</v>
      </c>
      <c r="AI46" s="16">
        <v>11.203</v>
      </c>
      <c r="AJ46" s="16">
        <v>11.002</v>
      </c>
      <c r="AK46" s="16">
        <v>11.114</v>
      </c>
      <c r="AL46" s="16">
        <v>10.699</v>
      </c>
      <c r="AM46" s="16">
        <v>10.689</v>
      </c>
      <c r="AN46" s="16">
        <v>10.457</v>
      </c>
      <c r="AO46" s="16">
        <v>10.995</v>
      </c>
      <c r="AP46" s="16">
        <v>10.701</v>
      </c>
      <c r="AQ46" s="16">
        <v>10.752</v>
      </c>
      <c r="AR46" s="16">
        <v>10.561</v>
      </c>
      <c r="AS46" s="16">
        <v>10.481</v>
      </c>
      <c r="AT46" s="16">
        <v>10.526</v>
      </c>
      <c r="AU46" s="16">
        <v>10.635</v>
      </c>
      <c r="AV46" s="6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</row>
    <row r="47" spans="1:150" ht="12.75">
      <c r="A47" s="5" t="s">
        <v>46</v>
      </c>
      <c r="B47" s="16">
        <v>15.515</v>
      </c>
      <c r="C47" s="16">
        <v>15.997</v>
      </c>
      <c r="D47" s="16">
        <v>16.086</v>
      </c>
      <c r="E47" s="16">
        <v>15.883</v>
      </c>
      <c r="F47" s="16">
        <v>15.806</v>
      </c>
      <c r="G47" s="16">
        <v>16.294</v>
      </c>
      <c r="H47" s="16">
        <v>16.531</v>
      </c>
      <c r="I47" s="16">
        <v>15.537</v>
      </c>
      <c r="J47" s="16">
        <v>15.385</v>
      </c>
      <c r="K47" s="16">
        <v>14.987</v>
      </c>
      <c r="L47" s="16">
        <v>14.464</v>
      </c>
      <c r="M47" s="16">
        <v>15.247</v>
      </c>
      <c r="N47" s="16">
        <v>15.599</v>
      </c>
      <c r="O47" s="16">
        <v>15.788</v>
      </c>
      <c r="P47" s="16">
        <v>15.911</v>
      </c>
      <c r="Q47" s="16">
        <v>16.137</v>
      </c>
      <c r="R47" s="16">
        <v>16.645</v>
      </c>
      <c r="S47" s="16">
        <v>16.569</v>
      </c>
      <c r="T47" s="16">
        <v>17.02</v>
      </c>
      <c r="U47" s="16">
        <v>17.063</v>
      </c>
      <c r="V47" s="16">
        <v>16.656</v>
      </c>
      <c r="W47" s="16">
        <v>16.547</v>
      </c>
      <c r="X47" s="16">
        <v>15.863</v>
      </c>
      <c r="Y47" s="16">
        <v>15.123</v>
      </c>
      <c r="Z47" s="16">
        <v>14.728</v>
      </c>
      <c r="AA47" s="16">
        <v>14.566</v>
      </c>
      <c r="AB47" s="16">
        <v>14</v>
      </c>
      <c r="AC47" s="16">
        <v>14.247</v>
      </c>
      <c r="AD47" s="16">
        <v>14.25</v>
      </c>
      <c r="AE47" s="16">
        <v>13.206</v>
      </c>
      <c r="AF47" s="16">
        <v>12.565</v>
      </c>
      <c r="AG47" s="16">
        <v>12.297</v>
      </c>
      <c r="AH47" s="16">
        <v>11.545</v>
      </c>
      <c r="AI47" s="16">
        <v>11.407</v>
      </c>
      <c r="AJ47" s="16">
        <v>11.209</v>
      </c>
      <c r="AK47" s="16">
        <v>11.008</v>
      </c>
      <c r="AL47" s="16">
        <v>11.12</v>
      </c>
      <c r="AM47" s="16">
        <v>10.706</v>
      </c>
      <c r="AN47" s="16">
        <v>10.695</v>
      </c>
      <c r="AO47" s="16">
        <v>10.463</v>
      </c>
      <c r="AP47" s="16">
        <v>11.003</v>
      </c>
      <c r="AQ47" s="16">
        <v>10.709</v>
      </c>
      <c r="AR47" s="16">
        <v>10.759</v>
      </c>
      <c r="AS47" s="16">
        <v>10.569</v>
      </c>
      <c r="AT47" s="16">
        <v>10.489</v>
      </c>
      <c r="AU47" s="16">
        <v>10.534</v>
      </c>
      <c r="AV47" s="6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</row>
    <row r="48" spans="1:150" ht="12.75">
      <c r="A48" s="5" t="s">
        <v>47</v>
      </c>
      <c r="B48" s="16">
        <v>15.695</v>
      </c>
      <c r="C48" s="16">
        <v>15.537</v>
      </c>
      <c r="D48" s="16">
        <v>16.021</v>
      </c>
      <c r="E48" s="16">
        <v>16.113</v>
      </c>
      <c r="F48" s="16">
        <v>15.91</v>
      </c>
      <c r="G48" s="16">
        <v>15.831</v>
      </c>
      <c r="H48" s="16">
        <v>16.322</v>
      </c>
      <c r="I48" s="16">
        <v>16.535</v>
      </c>
      <c r="J48" s="16">
        <v>15.534</v>
      </c>
      <c r="K48" s="16">
        <v>15.384</v>
      </c>
      <c r="L48" s="16">
        <v>14.989</v>
      </c>
      <c r="M48" s="16">
        <v>14.469</v>
      </c>
      <c r="N48" s="16">
        <v>15.256</v>
      </c>
      <c r="O48" s="16">
        <v>15.608</v>
      </c>
      <c r="P48" s="16">
        <v>15.798</v>
      </c>
      <c r="Q48" s="16">
        <v>15.921</v>
      </c>
      <c r="R48" s="16">
        <v>16.148</v>
      </c>
      <c r="S48" s="16">
        <v>16.657</v>
      </c>
      <c r="T48" s="16">
        <v>16.579</v>
      </c>
      <c r="U48" s="16">
        <v>17.028</v>
      </c>
      <c r="V48" s="16">
        <v>17.067</v>
      </c>
      <c r="W48" s="16">
        <v>16.655</v>
      </c>
      <c r="X48" s="16">
        <v>16.541</v>
      </c>
      <c r="Y48" s="16">
        <v>15.858</v>
      </c>
      <c r="Z48" s="16">
        <v>15.119</v>
      </c>
      <c r="AA48" s="16">
        <v>14.725</v>
      </c>
      <c r="AB48" s="16">
        <v>14.563</v>
      </c>
      <c r="AC48" s="16">
        <v>13.998</v>
      </c>
      <c r="AD48" s="16">
        <v>14.245</v>
      </c>
      <c r="AE48" s="16">
        <v>14.249</v>
      </c>
      <c r="AF48" s="16">
        <v>13.206</v>
      </c>
      <c r="AG48" s="16">
        <v>12.564</v>
      </c>
      <c r="AH48" s="16">
        <v>12.297</v>
      </c>
      <c r="AI48" s="16">
        <v>11.546</v>
      </c>
      <c r="AJ48" s="16">
        <v>11.407</v>
      </c>
      <c r="AK48" s="16">
        <v>11.21</v>
      </c>
      <c r="AL48" s="16">
        <v>11.009</v>
      </c>
      <c r="AM48" s="16">
        <v>11.121</v>
      </c>
      <c r="AN48" s="16">
        <v>10.707</v>
      </c>
      <c r="AO48" s="16">
        <v>10.697</v>
      </c>
      <c r="AP48" s="16">
        <v>10.465</v>
      </c>
      <c r="AQ48" s="16">
        <v>11.005</v>
      </c>
      <c r="AR48" s="16">
        <v>10.711</v>
      </c>
      <c r="AS48" s="16">
        <v>10.762</v>
      </c>
      <c r="AT48" s="16">
        <v>10.571</v>
      </c>
      <c r="AU48" s="16">
        <v>10.491</v>
      </c>
      <c r="AV48" s="6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</row>
    <row r="49" spans="1:150" ht="12.75">
      <c r="A49" s="5" t="s">
        <v>48</v>
      </c>
      <c r="B49" s="16">
        <v>15.734</v>
      </c>
      <c r="C49" s="16">
        <v>15.705</v>
      </c>
      <c r="D49" s="16">
        <v>15.548</v>
      </c>
      <c r="E49" s="16">
        <v>16.035</v>
      </c>
      <c r="F49" s="16">
        <v>16.128</v>
      </c>
      <c r="G49" s="16">
        <v>15.924</v>
      </c>
      <c r="H49" s="16">
        <v>15.847</v>
      </c>
      <c r="I49" s="16">
        <v>16.316</v>
      </c>
      <c r="J49" s="16">
        <v>16.523</v>
      </c>
      <c r="K49" s="16">
        <v>15.524</v>
      </c>
      <c r="L49" s="16">
        <v>15.378</v>
      </c>
      <c r="M49" s="16">
        <v>14.986</v>
      </c>
      <c r="N49" s="16">
        <v>14.47</v>
      </c>
      <c r="O49" s="16">
        <v>15.256</v>
      </c>
      <c r="P49" s="16">
        <v>15.608</v>
      </c>
      <c r="Q49" s="16">
        <v>15.799</v>
      </c>
      <c r="R49" s="16">
        <v>15.924</v>
      </c>
      <c r="S49" s="16">
        <v>16.151</v>
      </c>
      <c r="T49" s="16">
        <v>16.658</v>
      </c>
      <c r="U49" s="16">
        <v>16.578</v>
      </c>
      <c r="V49" s="16">
        <v>17.024</v>
      </c>
      <c r="W49" s="16">
        <v>17.059</v>
      </c>
      <c r="X49" s="16">
        <v>16.643</v>
      </c>
      <c r="Y49" s="16">
        <v>16.53</v>
      </c>
      <c r="Z49" s="16">
        <v>15.848</v>
      </c>
      <c r="AA49" s="16">
        <v>15.111</v>
      </c>
      <c r="AB49" s="16">
        <v>14.717</v>
      </c>
      <c r="AC49" s="16">
        <v>14.556</v>
      </c>
      <c r="AD49" s="16">
        <v>13.992</v>
      </c>
      <c r="AE49" s="16">
        <v>14.239</v>
      </c>
      <c r="AF49" s="16">
        <v>14.243</v>
      </c>
      <c r="AG49" s="16">
        <v>13.201</v>
      </c>
      <c r="AH49" s="16">
        <v>12.56</v>
      </c>
      <c r="AI49" s="16">
        <v>12.292</v>
      </c>
      <c r="AJ49" s="16">
        <v>11.542</v>
      </c>
      <c r="AK49" s="16">
        <v>11.404</v>
      </c>
      <c r="AL49" s="16">
        <v>11.207</v>
      </c>
      <c r="AM49" s="16">
        <v>11.007</v>
      </c>
      <c r="AN49" s="16">
        <v>11.119</v>
      </c>
      <c r="AO49" s="16">
        <v>10.705</v>
      </c>
      <c r="AP49" s="16">
        <v>10.695</v>
      </c>
      <c r="AQ49" s="16">
        <v>10.464</v>
      </c>
      <c r="AR49" s="16">
        <v>11.003</v>
      </c>
      <c r="AS49" s="16">
        <v>10.71</v>
      </c>
      <c r="AT49" s="16">
        <v>10.761</v>
      </c>
      <c r="AU49" s="16">
        <v>10.571</v>
      </c>
      <c r="AV49" s="6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</row>
    <row r="50" spans="1:150" ht="12.75">
      <c r="A50" s="5" t="s">
        <v>49</v>
      </c>
      <c r="B50" s="16">
        <v>15.816</v>
      </c>
      <c r="C50" s="16">
        <v>15.729</v>
      </c>
      <c r="D50" s="16">
        <v>15.702</v>
      </c>
      <c r="E50" s="16">
        <v>15.547</v>
      </c>
      <c r="F50" s="16">
        <v>16.035</v>
      </c>
      <c r="G50" s="16">
        <v>16.128</v>
      </c>
      <c r="H50" s="16">
        <v>15.926</v>
      </c>
      <c r="I50" s="16">
        <v>15.83</v>
      </c>
      <c r="J50" s="16">
        <v>16.293</v>
      </c>
      <c r="K50" s="16">
        <v>16.501</v>
      </c>
      <c r="L50" s="16">
        <v>15.507</v>
      </c>
      <c r="M50" s="16">
        <v>15.363</v>
      </c>
      <c r="N50" s="16">
        <v>14.976</v>
      </c>
      <c r="O50" s="16">
        <v>14.46</v>
      </c>
      <c r="P50" s="16">
        <v>15.246</v>
      </c>
      <c r="Q50" s="16">
        <v>15.599</v>
      </c>
      <c r="R50" s="16">
        <v>15.791</v>
      </c>
      <c r="S50" s="16">
        <v>15.916</v>
      </c>
      <c r="T50" s="16">
        <v>16.142</v>
      </c>
      <c r="U50" s="16">
        <v>16.647</v>
      </c>
      <c r="V50" s="16">
        <v>16.565</v>
      </c>
      <c r="W50" s="16">
        <v>17.007</v>
      </c>
      <c r="X50" s="16">
        <v>17.038</v>
      </c>
      <c r="Y50" s="16">
        <v>16.623</v>
      </c>
      <c r="Z50" s="16">
        <v>16.511</v>
      </c>
      <c r="AA50" s="16">
        <v>15.831</v>
      </c>
      <c r="AB50" s="16">
        <v>15.095</v>
      </c>
      <c r="AC50" s="16">
        <v>14.702</v>
      </c>
      <c r="AD50" s="16">
        <v>14.542</v>
      </c>
      <c r="AE50" s="16">
        <v>13.978</v>
      </c>
      <c r="AF50" s="16">
        <v>14.226</v>
      </c>
      <c r="AG50" s="16">
        <v>14.231</v>
      </c>
      <c r="AH50" s="16">
        <v>13.189</v>
      </c>
      <c r="AI50" s="16">
        <v>12.549</v>
      </c>
      <c r="AJ50" s="16">
        <v>12.283</v>
      </c>
      <c r="AK50" s="16">
        <v>11.533</v>
      </c>
      <c r="AL50" s="16">
        <v>11.395</v>
      </c>
      <c r="AM50" s="16">
        <v>11.199</v>
      </c>
      <c r="AN50" s="16">
        <v>10.999</v>
      </c>
      <c r="AO50" s="16">
        <v>11.112</v>
      </c>
      <c r="AP50" s="16">
        <v>10.698</v>
      </c>
      <c r="AQ50" s="16">
        <v>10.689</v>
      </c>
      <c r="AR50" s="16">
        <v>10.458</v>
      </c>
      <c r="AS50" s="16">
        <v>10.997</v>
      </c>
      <c r="AT50" s="16">
        <v>10.704</v>
      </c>
      <c r="AU50" s="16">
        <v>10.755</v>
      </c>
      <c r="AV50" s="6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</row>
    <row r="51" spans="1:150" ht="12.75">
      <c r="A51" s="5" t="s">
        <v>50</v>
      </c>
      <c r="B51" s="16">
        <v>16.766</v>
      </c>
      <c r="C51" s="16">
        <v>15.796</v>
      </c>
      <c r="D51" s="16">
        <v>15.711</v>
      </c>
      <c r="E51" s="16">
        <v>15.686</v>
      </c>
      <c r="F51" s="16">
        <v>15.533</v>
      </c>
      <c r="G51" s="16">
        <v>16.021</v>
      </c>
      <c r="H51" s="16">
        <v>16.115</v>
      </c>
      <c r="I51" s="16">
        <v>15.896</v>
      </c>
      <c r="J51" s="16">
        <v>15.796</v>
      </c>
      <c r="K51" s="16">
        <v>16.26</v>
      </c>
      <c r="L51" s="16">
        <v>16.471</v>
      </c>
      <c r="M51" s="16">
        <v>15.482</v>
      </c>
      <c r="N51" s="16">
        <v>15.342</v>
      </c>
      <c r="O51" s="16">
        <v>14.955</v>
      </c>
      <c r="P51" s="16">
        <v>14.441</v>
      </c>
      <c r="Q51" s="16">
        <v>15.227</v>
      </c>
      <c r="R51" s="16">
        <v>15.581</v>
      </c>
      <c r="S51" s="16">
        <v>15.774</v>
      </c>
      <c r="T51" s="16">
        <v>15.898</v>
      </c>
      <c r="U51" s="16">
        <v>16.123</v>
      </c>
      <c r="V51" s="16">
        <v>16.626</v>
      </c>
      <c r="W51" s="16">
        <v>16.54</v>
      </c>
      <c r="X51" s="16">
        <v>16.978</v>
      </c>
      <c r="Y51" s="16">
        <v>17.01</v>
      </c>
      <c r="Z51" s="16">
        <v>16.597</v>
      </c>
      <c r="AA51" s="16">
        <v>16.486</v>
      </c>
      <c r="AB51" s="16">
        <v>15.808</v>
      </c>
      <c r="AC51" s="16">
        <v>15.073</v>
      </c>
      <c r="AD51" s="16">
        <v>14.682</v>
      </c>
      <c r="AE51" s="16">
        <v>14.522</v>
      </c>
      <c r="AF51" s="16">
        <v>13.96</v>
      </c>
      <c r="AG51" s="16">
        <v>14.208</v>
      </c>
      <c r="AH51" s="16">
        <v>14.213</v>
      </c>
      <c r="AI51" s="16">
        <v>13.173</v>
      </c>
      <c r="AJ51" s="16">
        <v>12.535</v>
      </c>
      <c r="AK51" s="16">
        <v>12.269</v>
      </c>
      <c r="AL51" s="16">
        <v>11.52</v>
      </c>
      <c r="AM51" s="16">
        <v>11.383</v>
      </c>
      <c r="AN51" s="16">
        <v>11.188</v>
      </c>
      <c r="AO51" s="16">
        <v>10.988</v>
      </c>
      <c r="AP51" s="16">
        <v>11.101</v>
      </c>
      <c r="AQ51" s="16">
        <v>10.688</v>
      </c>
      <c r="AR51" s="16">
        <v>10.679</v>
      </c>
      <c r="AS51" s="16">
        <v>10.448</v>
      </c>
      <c r="AT51" s="16">
        <v>10.987</v>
      </c>
      <c r="AU51" s="16">
        <v>10.695</v>
      </c>
      <c r="AV51" s="6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</row>
    <row r="52" spans="1:150" ht="12.75">
      <c r="A52" s="5" t="s">
        <v>51</v>
      </c>
      <c r="B52" s="16">
        <v>16.625</v>
      </c>
      <c r="C52" s="16">
        <v>16.73</v>
      </c>
      <c r="D52" s="16">
        <v>15.765</v>
      </c>
      <c r="E52" s="16">
        <v>15.682</v>
      </c>
      <c r="F52" s="16">
        <v>15.659</v>
      </c>
      <c r="G52" s="16">
        <v>15.506</v>
      </c>
      <c r="H52" s="16">
        <v>15.995</v>
      </c>
      <c r="I52" s="16">
        <v>16.074</v>
      </c>
      <c r="J52" s="16">
        <v>15.852</v>
      </c>
      <c r="K52" s="16">
        <v>15.754</v>
      </c>
      <c r="L52" s="16">
        <v>16.22</v>
      </c>
      <c r="M52" s="16">
        <v>16.434</v>
      </c>
      <c r="N52" s="16">
        <v>15.45</v>
      </c>
      <c r="O52" s="16">
        <v>15.311</v>
      </c>
      <c r="P52" s="16">
        <v>14.926</v>
      </c>
      <c r="Q52" s="16">
        <v>14.414</v>
      </c>
      <c r="R52" s="16">
        <v>15.201</v>
      </c>
      <c r="S52" s="16">
        <v>15.555</v>
      </c>
      <c r="T52" s="16">
        <v>15.747</v>
      </c>
      <c r="U52" s="16">
        <v>15.87</v>
      </c>
      <c r="V52" s="16">
        <v>16.093</v>
      </c>
      <c r="W52" s="16">
        <v>16.592</v>
      </c>
      <c r="X52" s="16">
        <v>16.505</v>
      </c>
      <c r="Y52" s="16">
        <v>16.943</v>
      </c>
      <c r="Z52" s="16">
        <v>16.976</v>
      </c>
      <c r="AA52" s="16">
        <v>16.564</v>
      </c>
      <c r="AB52" s="16">
        <v>16.454</v>
      </c>
      <c r="AC52" s="16">
        <v>15.778</v>
      </c>
      <c r="AD52" s="16">
        <v>15.045</v>
      </c>
      <c r="AE52" s="16">
        <v>14.655</v>
      </c>
      <c r="AF52" s="16">
        <v>14.496</v>
      </c>
      <c r="AG52" s="16">
        <v>13.936</v>
      </c>
      <c r="AH52" s="16">
        <v>14.183</v>
      </c>
      <c r="AI52" s="16">
        <v>14.189</v>
      </c>
      <c r="AJ52" s="16">
        <v>13.152</v>
      </c>
      <c r="AK52" s="16">
        <v>12.515</v>
      </c>
      <c r="AL52" s="16">
        <v>12.249</v>
      </c>
      <c r="AM52" s="16">
        <v>11.503</v>
      </c>
      <c r="AN52" s="16">
        <v>11.366</v>
      </c>
      <c r="AO52" s="16">
        <v>11.171</v>
      </c>
      <c r="AP52" s="16">
        <v>10.972</v>
      </c>
      <c r="AQ52" s="16">
        <v>11.085</v>
      </c>
      <c r="AR52" s="16">
        <v>10.673</v>
      </c>
      <c r="AS52" s="16">
        <v>10.664</v>
      </c>
      <c r="AT52" s="16">
        <v>10.434</v>
      </c>
      <c r="AU52" s="16">
        <v>10.973</v>
      </c>
      <c r="AV52" s="6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</row>
    <row r="53" spans="1:150" ht="12.75">
      <c r="A53" s="5" t="s">
        <v>52</v>
      </c>
      <c r="B53" s="16">
        <v>16.244</v>
      </c>
      <c r="C53" s="16">
        <v>16.577</v>
      </c>
      <c r="D53" s="16">
        <v>16.684</v>
      </c>
      <c r="E53" s="16">
        <v>15.723</v>
      </c>
      <c r="F53" s="16">
        <v>15.643</v>
      </c>
      <c r="G53" s="16">
        <v>15.62</v>
      </c>
      <c r="H53" s="16">
        <v>15.47</v>
      </c>
      <c r="I53" s="16">
        <v>15.944</v>
      </c>
      <c r="J53" s="16">
        <v>16.02</v>
      </c>
      <c r="K53" s="16">
        <v>15.8</v>
      </c>
      <c r="L53" s="16">
        <v>15.706</v>
      </c>
      <c r="M53" s="16">
        <v>16.174</v>
      </c>
      <c r="N53" s="16">
        <v>16.39</v>
      </c>
      <c r="O53" s="16">
        <v>15.41</v>
      </c>
      <c r="P53" s="16">
        <v>15.273</v>
      </c>
      <c r="Q53" s="16">
        <v>14.89</v>
      </c>
      <c r="R53" s="16">
        <v>14.381</v>
      </c>
      <c r="S53" s="16">
        <v>15.166</v>
      </c>
      <c r="T53" s="16">
        <v>15.52</v>
      </c>
      <c r="U53" s="16">
        <v>15.712</v>
      </c>
      <c r="V53" s="16">
        <v>15.833</v>
      </c>
      <c r="W53" s="16">
        <v>16.054</v>
      </c>
      <c r="X53" s="16">
        <v>16.55</v>
      </c>
      <c r="Y53" s="16">
        <v>16.463</v>
      </c>
      <c r="Z53" s="16">
        <v>16.901</v>
      </c>
      <c r="AA53" s="16">
        <v>16.935</v>
      </c>
      <c r="AB53" s="16">
        <v>16.526</v>
      </c>
      <c r="AC53" s="16">
        <v>16.417</v>
      </c>
      <c r="AD53" s="16">
        <v>15.743</v>
      </c>
      <c r="AE53" s="16">
        <v>15.012</v>
      </c>
      <c r="AF53" s="16">
        <v>14.624</v>
      </c>
      <c r="AG53" s="16">
        <v>14.466</v>
      </c>
      <c r="AH53" s="16">
        <v>13.907</v>
      </c>
      <c r="AI53" s="16">
        <v>14.155</v>
      </c>
      <c r="AJ53" s="16">
        <v>14.161</v>
      </c>
      <c r="AK53" s="16">
        <v>13.126</v>
      </c>
      <c r="AL53" s="16">
        <v>12.491</v>
      </c>
      <c r="AM53" s="16">
        <v>12.226</v>
      </c>
      <c r="AN53" s="16">
        <v>11.481</v>
      </c>
      <c r="AO53" s="16">
        <v>11.345</v>
      </c>
      <c r="AP53" s="16">
        <v>11.151</v>
      </c>
      <c r="AQ53" s="16">
        <v>10.953</v>
      </c>
      <c r="AR53" s="16">
        <v>11.066</v>
      </c>
      <c r="AS53" s="16">
        <v>10.655</v>
      </c>
      <c r="AT53" s="16">
        <v>10.646</v>
      </c>
      <c r="AU53" s="16">
        <v>10.417</v>
      </c>
      <c r="AV53" s="6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</row>
    <row r="54" spans="1:150" ht="12.75">
      <c r="A54" s="5" t="s">
        <v>53</v>
      </c>
      <c r="B54" s="16">
        <v>16.582</v>
      </c>
      <c r="C54" s="16">
        <v>16.183</v>
      </c>
      <c r="D54" s="16">
        <v>16.517</v>
      </c>
      <c r="E54" s="16">
        <v>16.626</v>
      </c>
      <c r="F54" s="16">
        <v>15.671</v>
      </c>
      <c r="G54" s="16">
        <v>15.592</v>
      </c>
      <c r="H54" s="16">
        <v>15.571</v>
      </c>
      <c r="I54" s="16">
        <v>15.409</v>
      </c>
      <c r="J54" s="16">
        <v>15.878</v>
      </c>
      <c r="K54" s="16">
        <v>15.956</v>
      </c>
      <c r="L54" s="16">
        <v>15.741</v>
      </c>
      <c r="M54" s="16">
        <v>15.65</v>
      </c>
      <c r="N54" s="16">
        <v>16.119</v>
      </c>
      <c r="O54" s="16">
        <v>16.336</v>
      </c>
      <c r="P54" s="16">
        <v>15.361</v>
      </c>
      <c r="Q54" s="16">
        <v>15.226</v>
      </c>
      <c r="R54" s="16">
        <v>14.846</v>
      </c>
      <c r="S54" s="16">
        <v>14.339</v>
      </c>
      <c r="T54" s="16">
        <v>15.124</v>
      </c>
      <c r="U54" s="16">
        <v>15.476</v>
      </c>
      <c r="V54" s="16">
        <v>15.666</v>
      </c>
      <c r="W54" s="16">
        <v>15.786</v>
      </c>
      <c r="X54" s="16">
        <v>16.004</v>
      </c>
      <c r="Y54" s="16">
        <v>16.5</v>
      </c>
      <c r="Z54" s="16">
        <v>16.415</v>
      </c>
      <c r="AA54" s="16">
        <v>16.853</v>
      </c>
      <c r="AB54" s="16">
        <v>16.887</v>
      </c>
      <c r="AC54" s="16">
        <v>16.48</v>
      </c>
      <c r="AD54" s="16">
        <v>16.372</v>
      </c>
      <c r="AE54" s="16">
        <v>15.701</v>
      </c>
      <c r="AF54" s="16">
        <v>14.973</v>
      </c>
      <c r="AG54" s="16">
        <v>14.586</v>
      </c>
      <c r="AH54" s="16">
        <v>14.429</v>
      </c>
      <c r="AI54" s="16">
        <v>13.872</v>
      </c>
      <c r="AJ54" s="16">
        <v>14.12</v>
      </c>
      <c r="AK54" s="16">
        <v>14.127</v>
      </c>
      <c r="AL54" s="16">
        <v>13.095</v>
      </c>
      <c r="AM54" s="16">
        <v>12.461</v>
      </c>
      <c r="AN54" s="16">
        <v>12.198</v>
      </c>
      <c r="AO54" s="16">
        <v>11.455</v>
      </c>
      <c r="AP54" s="16">
        <v>11.32</v>
      </c>
      <c r="AQ54" s="16">
        <v>11.126</v>
      </c>
      <c r="AR54" s="16">
        <v>10.929</v>
      </c>
      <c r="AS54" s="16">
        <v>11.042</v>
      </c>
      <c r="AT54" s="16">
        <v>10.632</v>
      </c>
      <c r="AU54" s="16">
        <v>10.624</v>
      </c>
      <c r="AV54" s="6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</row>
    <row r="55" spans="1:150" ht="12.75">
      <c r="A55" s="5" t="s">
        <v>54</v>
      </c>
      <c r="B55" s="16">
        <v>16.178</v>
      </c>
      <c r="C55" s="16">
        <v>16.506</v>
      </c>
      <c r="D55" s="16">
        <v>16.112</v>
      </c>
      <c r="E55" s="16">
        <v>16.447</v>
      </c>
      <c r="F55" s="16">
        <v>16.558</v>
      </c>
      <c r="G55" s="16">
        <v>15.608</v>
      </c>
      <c r="H55" s="16">
        <v>15.531</v>
      </c>
      <c r="I55" s="16">
        <v>15.5</v>
      </c>
      <c r="J55" s="16">
        <v>15.336</v>
      </c>
      <c r="K55" s="16">
        <v>15.806</v>
      </c>
      <c r="L55" s="16">
        <v>15.887</v>
      </c>
      <c r="M55" s="16">
        <v>15.676</v>
      </c>
      <c r="N55" s="16">
        <v>15.588</v>
      </c>
      <c r="O55" s="16">
        <v>16.058</v>
      </c>
      <c r="P55" s="16">
        <v>16.276</v>
      </c>
      <c r="Q55" s="16">
        <v>15.306</v>
      </c>
      <c r="R55" s="16">
        <v>15.173</v>
      </c>
      <c r="S55" s="16">
        <v>14.796</v>
      </c>
      <c r="T55" s="16">
        <v>14.292</v>
      </c>
      <c r="U55" s="16">
        <v>15.074</v>
      </c>
      <c r="V55" s="16">
        <v>15.425</v>
      </c>
      <c r="W55" s="16">
        <v>15.613</v>
      </c>
      <c r="X55" s="16">
        <v>15.732</v>
      </c>
      <c r="Y55" s="16">
        <v>15.95</v>
      </c>
      <c r="Z55" s="16">
        <v>16.445</v>
      </c>
      <c r="AA55" s="16">
        <v>16.362</v>
      </c>
      <c r="AB55" s="16">
        <v>16.799</v>
      </c>
      <c r="AC55" s="16">
        <v>16.834</v>
      </c>
      <c r="AD55" s="16">
        <v>16.429</v>
      </c>
      <c r="AE55" s="16">
        <v>16.322</v>
      </c>
      <c r="AF55" s="16">
        <v>15.654</v>
      </c>
      <c r="AG55" s="16">
        <v>14.929</v>
      </c>
      <c r="AH55" s="16">
        <v>14.544</v>
      </c>
      <c r="AI55" s="16">
        <v>14.388</v>
      </c>
      <c r="AJ55" s="16">
        <v>13.834</v>
      </c>
      <c r="AK55" s="16">
        <v>14.081</v>
      </c>
      <c r="AL55" s="16">
        <v>14.088</v>
      </c>
      <c r="AM55" s="16">
        <v>13.06</v>
      </c>
      <c r="AN55" s="16">
        <v>12.428</v>
      </c>
      <c r="AO55" s="16">
        <v>12.166</v>
      </c>
      <c r="AP55" s="16">
        <v>11.426</v>
      </c>
      <c r="AQ55" s="16">
        <v>11.291</v>
      </c>
      <c r="AR55" s="16">
        <v>11.099</v>
      </c>
      <c r="AS55" s="16">
        <v>10.902</v>
      </c>
      <c r="AT55" s="16">
        <v>11.015</v>
      </c>
      <c r="AU55" s="16">
        <v>10.607</v>
      </c>
      <c r="AV55" s="6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</row>
    <row r="56" spans="1:150" ht="12.75">
      <c r="A56" s="5" t="s">
        <v>55</v>
      </c>
      <c r="B56" s="16">
        <v>15.151</v>
      </c>
      <c r="C56" s="16">
        <v>16.092</v>
      </c>
      <c r="D56" s="16">
        <v>16.421</v>
      </c>
      <c r="E56" s="16">
        <v>16.031</v>
      </c>
      <c r="F56" s="16">
        <v>16.368</v>
      </c>
      <c r="G56" s="16">
        <v>16.479</v>
      </c>
      <c r="H56" s="16">
        <v>15.536</v>
      </c>
      <c r="I56" s="16">
        <v>15.449</v>
      </c>
      <c r="J56" s="16">
        <v>15.416</v>
      </c>
      <c r="K56" s="16">
        <v>15.256</v>
      </c>
      <c r="L56" s="16">
        <v>15.727</v>
      </c>
      <c r="M56" s="16">
        <v>15.811</v>
      </c>
      <c r="N56" s="16">
        <v>15.605</v>
      </c>
      <c r="O56" s="16">
        <v>15.519</v>
      </c>
      <c r="P56" s="16">
        <v>15.988</v>
      </c>
      <c r="Q56" s="16">
        <v>16.208</v>
      </c>
      <c r="R56" s="16">
        <v>15.245</v>
      </c>
      <c r="S56" s="16">
        <v>15.114</v>
      </c>
      <c r="T56" s="16">
        <v>14.739</v>
      </c>
      <c r="U56" s="16">
        <v>14.238</v>
      </c>
      <c r="V56" s="16">
        <v>15.016</v>
      </c>
      <c r="W56" s="16">
        <v>15.366</v>
      </c>
      <c r="X56" s="16">
        <v>15.552</v>
      </c>
      <c r="Y56" s="16">
        <v>15.671</v>
      </c>
      <c r="Z56" s="16">
        <v>15.89</v>
      </c>
      <c r="AA56" s="16">
        <v>16.385</v>
      </c>
      <c r="AB56" s="16">
        <v>16.302</v>
      </c>
      <c r="AC56" s="16">
        <v>16.739</v>
      </c>
      <c r="AD56" s="16">
        <v>16.775</v>
      </c>
      <c r="AE56" s="16">
        <v>16.372</v>
      </c>
      <c r="AF56" s="16">
        <v>16.267</v>
      </c>
      <c r="AG56" s="16">
        <v>15.601</v>
      </c>
      <c r="AH56" s="16">
        <v>14.88</v>
      </c>
      <c r="AI56" s="16">
        <v>14.496</v>
      </c>
      <c r="AJ56" s="16">
        <v>14.342</v>
      </c>
      <c r="AK56" s="16">
        <v>13.79</v>
      </c>
      <c r="AL56" s="16">
        <v>14.037</v>
      </c>
      <c r="AM56" s="16">
        <v>14.045</v>
      </c>
      <c r="AN56" s="16">
        <v>13.02</v>
      </c>
      <c r="AO56" s="16">
        <v>12.391</v>
      </c>
      <c r="AP56" s="16">
        <v>12.13</v>
      </c>
      <c r="AQ56" s="16">
        <v>11.393</v>
      </c>
      <c r="AR56" s="16">
        <v>11.259</v>
      </c>
      <c r="AS56" s="16">
        <v>11.067</v>
      </c>
      <c r="AT56" s="16">
        <v>10.872</v>
      </c>
      <c r="AU56" s="16">
        <v>10.985</v>
      </c>
      <c r="AV56" s="6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</row>
    <row r="57" spans="1:150" ht="12.75">
      <c r="A57" s="5" t="s">
        <v>56</v>
      </c>
      <c r="B57" s="16">
        <v>15.4</v>
      </c>
      <c r="C57" s="16">
        <v>15.055</v>
      </c>
      <c r="D57" s="16">
        <v>15.993</v>
      </c>
      <c r="E57" s="16">
        <v>16.323</v>
      </c>
      <c r="F57" s="16">
        <v>15.939</v>
      </c>
      <c r="G57" s="16">
        <v>16.275</v>
      </c>
      <c r="H57" s="16">
        <v>16.389</v>
      </c>
      <c r="I57" s="16">
        <v>15.441</v>
      </c>
      <c r="J57" s="16">
        <v>15.354</v>
      </c>
      <c r="K57" s="16">
        <v>15.324</v>
      </c>
      <c r="L57" s="16">
        <v>15.168</v>
      </c>
      <c r="M57" s="16">
        <v>15.64</v>
      </c>
      <c r="N57" s="16">
        <v>15.727</v>
      </c>
      <c r="O57" s="16">
        <v>15.524</v>
      </c>
      <c r="P57" s="16">
        <v>15.441</v>
      </c>
      <c r="Q57" s="16">
        <v>15.91</v>
      </c>
      <c r="R57" s="16">
        <v>16.132</v>
      </c>
      <c r="S57" s="16">
        <v>15.175</v>
      </c>
      <c r="T57" s="16">
        <v>15.046</v>
      </c>
      <c r="U57" s="16">
        <v>14.675</v>
      </c>
      <c r="V57" s="16">
        <v>14.176</v>
      </c>
      <c r="W57" s="16">
        <v>14.951</v>
      </c>
      <c r="X57" s="16">
        <v>15.298</v>
      </c>
      <c r="Y57" s="16">
        <v>15.485</v>
      </c>
      <c r="Z57" s="16">
        <v>15.605</v>
      </c>
      <c r="AA57" s="16">
        <v>15.824</v>
      </c>
      <c r="AB57" s="16">
        <v>16.317</v>
      </c>
      <c r="AC57" s="16">
        <v>16.236</v>
      </c>
      <c r="AD57" s="16">
        <v>16.672</v>
      </c>
      <c r="AE57" s="16">
        <v>16.71</v>
      </c>
      <c r="AF57" s="16">
        <v>16.309</v>
      </c>
      <c r="AG57" s="16">
        <v>16.205</v>
      </c>
      <c r="AH57" s="16">
        <v>15.543</v>
      </c>
      <c r="AI57" s="16">
        <v>14.825</v>
      </c>
      <c r="AJ57" s="16">
        <v>14.444</v>
      </c>
      <c r="AK57" s="16">
        <v>14.291</v>
      </c>
      <c r="AL57" s="16">
        <v>13.741</v>
      </c>
      <c r="AM57" s="16">
        <v>13.988</v>
      </c>
      <c r="AN57" s="16">
        <v>13.997</v>
      </c>
      <c r="AO57" s="16">
        <v>12.976</v>
      </c>
      <c r="AP57" s="16">
        <v>12.35</v>
      </c>
      <c r="AQ57" s="16">
        <v>12.09</v>
      </c>
      <c r="AR57" s="16">
        <v>11.356</v>
      </c>
      <c r="AS57" s="16">
        <v>11.223</v>
      </c>
      <c r="AT57" s="16">
        <v>11.032</v>
      </c>
      <c r="AU57" s="16">
        <v>10.838</v>
      </c>
      <c r="AV57" s="6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</row>
    <row r="58" spans="1:150" ht="12.75">
      <c r="A58" s="5" t="s">
        <v>57</v>
      </c>
      <c r="B58" s="16">
        <v>13.902</v>
      </c>
      <c r="C58" s="16">
        <v>15.285</v>
      </c>
      <c r="D58" s="16">
        <v>14.946</v>
      </c>
      <c r="E58" s="16">
        <v>15.881</v>
      </c>
      <c r="F58" s="16">
        <v>16.212</v>
      </c>
      <c r="G58" s="16">
        <v>15.832</v>
      </c>
      <c r="H58" s="16">
        <v>16.169</v>
      </c>
      <c r="I58" s="16">
        <v>16.273</v>
      </c>
      <c r="J58" s="16">
        <v>15.331</v>
      </c>
      <c r="K58" s="16">
        <v>15.247</v>
      </c>
      <c r="L58" s="16">
        <v>15.221</v>
      </c>
      <c r="M58" s="16">
        <v>15.07</v>
      </c>
      <c r="N58" s="16">
        <v>15.543</v>
      </c>
      <c r="O58" s="16">
        <v>15.631</v>
      </c>
      <c r="P58" s="16">
        <v>15.432</v>
      </c>
      <c r="Q58" s="16">
        <v>15.353</v>
      </c>
      <c r="R58" s="16">
        <v>15.823</v>
      </c>
      <c r="S58" s="16">
        <v>16.046</v>
      </c>
      <c r="T58" s="16">
        <v>15.096</v>
      </c>
      <c r="U58" s="16">
        <v>14.97</v>
      </c>
      <c r="V58" s="16">
        <v>14.601</v>
      </c>
      <c r="W58" s="16">
        <v>14.105</v>
      </c>
      <c r="X58" s="16">
        <v>14.876</v>
      </c>
      <c r="Y58" s="16">
        <v>15.223</v>
      </c>
      <c r="Z58" s="16">
        <v>15.41</v>
      </c>
      <c r="AA58" s="16">
        <v>15.531</v>
      </c>
      <c r="AB58" s="16">
        <v>15.75</v>
      </c>
      <c r="AC58" s="16">
        <v>16.242</v>
      </c>
      <c r="AD58" s="16">
        <v>16.163</v>
      </c>
      <c r="AE58" s="16">
        <v>16.598</v>
      </c>
      <c r="AF58" s="16">
        <v>16.636</v>
      </c>
      <c r="AG58" s="16">
        <v>16.238</v>
      </c>
      <c r="AH58" s="16">
        <v>16.136</v>
      </c>
      <c r="AI58" s="16">
        <v>15.477</v>
      </c>
      <c r="AJ58" s="16">
        <v>14.763</v>
      </c>
      <c r="AK58" s="16">
        <v>14.384</v>
      </c>
      <c r="AL58" s="16">
        <v>14.233</v>
      </c>
      <c r="AM58" s="16">
        <v>13.686</v>
      </c>
      <c r="AN58" s="16">
        <v>13.933</v>
      </c>
      <c r="AO58" s="16">
        <v>13.942</v>
      </c>
      <c r="AP58" s="16">
        <v>12.926</v>
      </c>
      <c r="AQ58" s="16">
        <v>12.303</v>
      </c>
      <c r="AR58" s="16">
        <v>12.045</v>
      </c>
      <c r="AS58" s="16">
        <v>11.314</v>
      </c>
      <c r="AT58" s="16">
        <v>11.182</v>
      </c>
      <c r="AU58" s="16">
        <v>10.992</v>
      </c>
      <c r="AV58" s="6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</row>
    <row r="59" spans="1:150" ht="12.75">
      <c r="A59" s="5" t="s">
        <v>58</v>
      </c>
      <c r="B59" s="16">
        <v>12.945</v>
      </c>
      <c r="C59" s="16">
        <v>13.784</v>
      </c>
      <c r="D59" s="16">
        <v>15.159</v>
      </c>
      <c r="E59" s="16">
        <v>14.826</v>
      </c>
      <c r="F59" s="16">
        <v>15.757</v>
      </c>
      <c r="G59" s="16">
        <v>16.087</v>
      </c>
      <c r="H59" s="16">
        <v>15.714</v>
      </c>
      <c r="I59" s="16">
        <v>16.04</v>
      </c>
      <c r="J59" s="16">
        <v>16.142</v>
      </c>
      <c r="K59" s="16">
        <v>15.211</v>
      </c>
      <c r="L59" s="16">
        <v>15.132</v>
      </c>
      <c r="M59" s="16">
        <v>15.11</v>
      </c>
      <c r="N59" s="16">
        <v>14.964</v>
      </c>
      <c r="O59" s="16">
        <v>15.436</v>
      </c>
      <c r="P59" s="16">
        <v>15.527</v>
      </c>
      <c r="Q59" s="16">
        <v>15.333</v>
      </c>
      <c r="R59" s="16">
        <v>15.258</v>
      </c>
      <c r="S59" s="16">
        <v>15.728</v>
      </c>
      <c r="T59" s="16">
        <v>15.952</v>
      </c>
      <c r="U59" s="16">
        <v>15.01</v>
      </c>
      <c r="V59" s="16">
        <v>14.885</v>
      </c>
      <c r="W59" s="16">
        <v>14.519</v>
      </c>
      <c r="X59" s="16">
        <v>14.026</v>
      </c>
      <c r="Y59" s="16">
        <v>14.794</v>
      </c>
      <c r="Z59" s="16">
        <v>15.14</v>
      </c>
      <c r="AA59" s="16">
        <v>15.328</v>
      </c>
      <c r="AB59" s="16">
        <v>15.45</v>
      </c>
      <c r="AC59" s="16">
        <v>15.669</v>
      </c>
      <c r="AD59" s="16">
        <v>16.16</v>
      </c>
      <c r="AE59" s="16">
        <v>16.082</v>
      </c>
      <c r="AF59" s="16">
        <v>16.516</v>
      </c>
      <c r="AG59" s="16">
        <v>16.555</v>
      </c>
      <c r="AH59" s="16">
        <v>16.161</v>
      </c>
      <c r="AI59" s="16">
        <v>16.059</v>
      </c>
      <c r="AJ59" s="16">
        <v>15.405</v>
      </c>
      <c r="AK59" s="16">
        <v>14.695</v>
      </c>
      <c r="AL59" s="16">
        <v>14.319</v>
      </c>
      <c r="AM59" s="16">
        <v>14.169</v>
      </c>
      <c r="AN59" s="16">
        <v>13.626</v>
      </c>
      <c r="AO59" s="16">
        <v>13.872</v>
      </c>
      <c r="AP59" s="16">
        <v>13.882</v>
      </c>
      <c r="AQ59" s="16">
        <v>12.871</v>
      </c>
      <c r="AR59" s="16">
        <v>12.251</v>
      </c>
      <c r="AS59" s="16">
        <v>11.995</v>
      </c>
      <c r="AT59" s="16">
        <v>11.267</v>
      </c>
      <c r="AU59" s="16">
        <v>11.136</v>
      </c>
      <c r="AV59" s="6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</row>
    <row r="60" spans="1:150" ht="12.75">
      <c r="A60" s="5" t="s">
        <v>59</v>
      </c>
      <c r="B60" s="16">
        <v>12.489</v>
      </c>
      <c r="C60" s="16">
        <v>12.82</v>
      </c>
      <c r="D60" s="16">
        <v>13.653</v>
      </c>
      <c r="E60" s="16">
        <v>15.019</v>
      </c>
      <c r="F60" s="16">
        <v>14.693</v>
      </c>
      <c r="G60" s="16">
        <v>15.618</v>
      </c>
      <c r="H60" s="16">
        <v>15.949</v>
      </c>
      <c r="I60" s="16">
        <v>15.571</v>
      </c>
      <c r="J60" s="16">
        <v>15.894</v>
      </c>
      <c r="K60" s="16">
        <v>15.999</v>
      </c>
      <c r="L60" s="16">
        <v>15.081</v>
      </c>
      <c r="M60" s="16">
        <v>15.006</v>
      </c>
      <c r="N60" s="16">
        <v>14.988</v>
      </c>
      <c r="O60" s="16">
        <v>14.847</v>
      </c>
      <c r="P60" s="16">
        <v>15.318</v>
      </c>
      <c r="Q60" s="16">
        <v>15.413</v>
      </c>
      <c r="R60" s="16">
        <v>15.223</v>
      </c>
      <c r="S60" s="16">
        <v>15.152</v>
      </c>
      <c r="T60" s="16">
        <v>15.622</v>
      </c>
      <c r="U60" s="16">
        <v>15.847</v>
      </c>
      <c r="V60" s="16">
        <v>14.913</v>
      </c>
      <c r="W60" s="16">
        <v>14.79</v>
      </c>
      <c r="X60" s="16">
        <v>14.427</v>
      </c>
      <c r="Y60" s="16">
        <v>13.938</v>
      </c>
      <c r="Z60" s="16">
        <v>14.703</v>
      </c>
      <c r="AA60" s="16">
        <v>15.049</v>
      </c>
      <c r="AB60" s="16">
        <v>15.237</v>
      </c>
      <c r="AC60" s="16">
        <v>15.359</v>
      </c>
      <c r="AD60" s="16">
        <v>15.579</v>
      </c>
      <c r="AE60" s="16">
        <v>16.068</v>
      </c>
      <c r="AF60" s="16">
        <v>15.992</v>
      </c>
      <c r="AG60" s="16">
        <v>16.425</v>
      </c>
      <c r="AH60" s="16">
        <v>16.465</v>
      </c>
      <c r="AI60" s="16">
        <v>16.074</v>
      </c>
      <c r="AJ60" s="16">
        <v>15.974</v>
      </c>
      <c r="AK60" s="16">
        <v>15.325</v>
      </c>
      <c r="AL60" s="16">
        <v>14.619</v>
      </c>
      <c r="AM60" s="16">
        <v>14.246</v>
      </c>
      <c r="AN60" s="16">
        <v>14.097</v>
      </c>
      <c r="AO60" s="16">
        <v>13.558</v>
      </c>
      <c r="AP60" s="16">
        <v>13.804</v>
      </c>
      <c r="AQ60" s="16">
        <v>13.815</v>
      </c>
      <c r="AR60" s="16">
        <v>12.809</v>
      </c>
      <c r="AS60" s="16">
        <v>12.193</v>
      </c>
      <c r="AT60" s="16">
        <v>11.939</v>
      </c>
      <c r="AU60" s="16">
        <v>11.215</v>
      </c>
      <c r="AV60" s="6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</row>
    <row r="61" spans="1:150" ht="12.75">
      <c r="A61" s="5" t="s">
        <v>60</v>
      </c>
      <c r="B61" s="16">
        <v>10.97</v>
      </c>
      <c r="C61" s="16">
        <v>12.35</v>
      </c>
      <c r="D61" s="16">
        <v>12.681</v>
      </c>
      <c r="E61" s="16">
        <v>13.509</v>
      </c>
      <c r="F61" s="16">
        <v>14.865</v>
      </c>
      <c r="G61" s="16">
        <v>14.544</v>
      </c>
      <c r="H61" s="16">
        <v>15.463</v>
      </c>
      <c r="I61" s="16">
        <v>15.784</v>
      </c>
      <c r="J61" s="16">
        <v>15.411</v>
      </c>
      <c r="K61" s="16">
        <v>15.734</v>
      </c>
      <c r="L61" s="16">
        <v>15.843</v>
      </c>
      <c r="M61" s="16">
        <v>14.938</v>
      </c>
      <c r="N61" s="16">
        <v>14.868</v>
      </c>
      <c r="O61" s="16">
        <v>14.854</v>
      </c>
      <c r="P61" s="16">
        <v>14.718</v>
      </c>
      <c r="Q61" s="16">
        <v>15.189</v>
      </c>
      <c r="R61" s="16">
        <v>15.287</v>
      </c>
      <c r="S61" s="16">
        <v>15.103</v>
      </c>
      <c r="T61" s="16">
        <v>15.035</v>
      </c>
      <c r="U61" s="16">
        <v>15.505</v>
      </c>
      <c r="V61" s="16">
        <v>15.73</v>
      </c>
      <c r="W61" s="16">
        <v>14.805</v>
      </c>
      <c r="X61" s="16">
        <v>14.684</v>
      </c>
      <c r="Y61" s="16">
        <v>14.325</v>
      </c>
      <c r="Z61" s="16">
        <v>13.841</v>
      </c>
      <c r="AA61" s="16">
        <v>14.603</v>
      </c>
      <c r="AB61" s="16">
        <v>14.948</v>
      </c>
      <c r="AC61" s="16">
        <v>15.136</v>
      </c>
      <c r="AD61" s="16">
        <v>15.259</v>
      </c>
      <c r="AE61" s="16">
        <v>15.478</v>
      </c>
      <c r="AF61" s="16">
        <v>15.966</v>
      </c>
      <c r="AG61" s="16">
        <v>15.891</v>
      </c>
      <c r="AH61" s="16">
        <v>16.323</v>
      </c>
      <c r="AI61" s="16">
        <v>16.364</v>
      </c>
      <c r="AJ61" s="16">
        <v>15.977</v>
      </c>
      <c r="AK61" s="16">
        <v>15.879</v>
      </c>
      <c r="AL61" s="16">
        <v>15.234</v>
      </c>
      <c r="AM61" s="16">
        <v>14.534</v>
      </c>
      <c r="AN61" s="16">
        <v>14.164</v>
      </c>
      <c r="AO61" s="16">
        <v>14.017</v>
      </c>
      <c r="AP61" s="16">
        <v>13.482</v>
      </c>
      <c r="AQ61" s="16">
        <v>13.727</v>
      </c>
      <c r="AR61" s="16">
        <v>13.739</v>
      </c>
      <c r="AS61" s="16">
        <v>12.74</v>
      </c>
      <c r="AT61" s="16">
        <v>12.128</v>
      </c>
      <c r="AU61" s="16">
        <v>11.875</v>
      </c>
      <c r="AV61" s="6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</row>
    <row r="62" spans="1:150" ht="12.75">
      <c r="A62" s="5" t="s">
        <v>61</v>
      </c>
      <c r="B62" s="16">
        <v>8.036</v>
      </c>
      <c r="C62" s="16">
        <v>10.837</v>
      </c>
      <c r="D62" s="16">
        <v>12.204</v>
      </c>
      <c r="E62" s="16">
        <v>12.534</v>
      </c>
      <c r="F62" s="16">
        <v>13.356</v>
      </c>
      <c r="G62" s="16">
        <v>14.699</v>
      </c>
      <c r="H62" s="16">
        <v>14.385</v>
      </c>
      <c r="I62" s="16">
        <v>15.289</v>
      </c>
      <c r="J62" s="16">
        <v>15.607</v>
      </c>
      <c r="K62" s="16">
        <v>15.242</v>
      </c>
      <c r="L62" s="16">
        <v>15.566</v>
      </c>
      <c r="M62" s="16">
        <v>15.679</v>
      </c>
      <c r="N62" s="16">
        <v>14.788</v>
      </c>
      <c r="O62" s="16">
        <v>14.722</v>
      </c>
      <c r="P62" s="16">
        <v>14.712</v>
      </c>
      <c r="Q62" s="16">
        <v>14.581</v>
      </c>
      <c r="R62" s="16">
        <v>15.053</v>
      </c>
      <c r="S62" s="16">
        <v>15.154</v>
      </c>
      <c r="T62" s="16">
        <v>14.975</v>
      </c>
      <c r="U62" s="16">
        <v>14.911</v>
      </c>
      <c r="V62" s="16">
        <v>15.38</v>
      </c>
      <c r="W62" s="16">
        <v>15.605</v>
      </c>
      <c r="X62" s="16">
        <v>14.688</v>
      </c>
      <c r="Y62" s="16">
        <v>14.57</v>
      </c>
      <c r="Z62" s="16">
        <v>14.216</v>
      </c>
      <c r="AA62" s="16">
        <v>13.737</v>
      </c>
      <c r="AB62" s="16">
        <v>14.495</v>
      </c>
      <c r="AC62" s="16">
        <v>14.839</v>
      </c>
      <c r="AD62" s="16">
        <v>15.027</v>
      </c>
      <c r="AE62" s="16">
        <v>15.15</v>
      </c>
      <c r="AF62" s="16">
        <v>15.37</v>
      </c>
      <c r="AG62" s="16">
        <v>15.855</v>
      </c>
      <c r="AH62" s="16">
        <v>15.783</v>
      </c>
      <c r="AI62" s="16">
        <v>16.213</v>
      </c>
      <c r="AJ62" s="16">
        <v>16.255</v>
      </c>
      <c r="AK62" s="16">
        <v>15.871</v>
      </c>
      <c r="AL62" s="16">
        <v>15.776</v>
      </c>
      <c r="AM62" s="16">
        <v>15.136</v>
      </c>
      <c r="AN62" s="16">
        <v>14.442</v>
      </c>
      <c r="AO62" s="16">
        <v>14.075</v>
      </c>
      <c r="AP62" s="16">
        <v>13.93</v>
      </c>
      <c r="AQ62" s="16">
        <v>13.399</v>
      </c>
      <c r="AR62" s="16">
        <v>13.644</v>
      </c>
      <c r="AS62" s="16">
        <v>13.657</v>
      </c>
      <c r="AT62" s="16">
        <v>12.664</v>
      </c>
      <c r="AU62" s="16">
        <v>12.057</v>
      </c>
      <c r="AV62" s="6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</row>
    <row r="63" spans="1:150" ht="12.75">
      <c r="A63" s="5" t="s">
        <v>62</v>
      </c>
      <c r="B63" s="16">
        <v>9.76</v>
      </c>
      <c r="C63" s="16">
        <v>7.929</v>
      </c>
      <c r="D63" s="16">
        <v>10.696</v>
      </c>
      <c r="E63" s="16">
        <v>12.048</v>
      </c>
      <c r="F63" s="16">
        <v>12.378</v>
      </c>
      <c r="G63" s="16">
        <v>13.192</v>
      </c>
      <c r="H63" s="16">
        <v>14.523</v>
      </c>
      <c r="I63" s="16">
        <v>14.208</v>
      </c>
      <c r="J63" s="16">
        <v>15.102</v>
      </c>
      <c r="K63" s="16">
        <v>15.421</v>
      </c>
      <c r="L63" s="16">
        <v>15.065</v>
      </c>
      <c r="M63" s="16">
        <v>15.39</v>
      </c>
      <c r="N63" s="16">
        <v>15.506</v>
      </c>
      <c r="O63" s="16">
        <v>14.629</v>
      </c>
      <c r="P63" s="16">
        <v>14.569</v>
      </c>
      <c r="Q63" s="16">
        <v>14.563</v>
      </c>
      <c r="R63" s="16">
        <v>14.438</v>
      </c>
      <c r="S63" s="16">
        <v>14.909</v>
      </c>
      <c r="T63" s="16">
        <v>15.013</v>
      </c>
      <c r="U63" s="16">
        <v>14.84</v>
      </c>
      <c r="V63" s="16">
        <v>14.78</v>
      </c>
      <c r="W63" s="16">
        <v>15.246</v>
      </c>
      <c r="X63" s="16">
        <v>15.471</v>
      </c>
      <c r="Y63" s="16">
        <v>14.564</v>
      </c>
      <c r="Z63" s="16">
        <v>14.449</v>
      </c>
      <c r="AA63" s="16">
        <v>14.099</v>
      </c>
      <c r="AB63" s="16">
        <v>13.626</v>
      </c>
      <c r="AC63" s="16">
        <v>14.379</v>
      </c>
      <c r="AD63" s="16">
        <v>14.722</v>
      </c>
      <c r="AE63" s="16">
        <v>14.91</v>
      </c>
      <c r="AF63" s="16">
        <v>15.034</v>
      </c>
      <c r="AG63" s="16">
        <v>15.253</v>
      </c>
      <c r="AH63" s="16">
        <v>15.737</v>
      </c>
      <c r="AI63" s="16">
        <v>15.666</v>
      </c>
      <c r="AJ63" s="16">
        <v>16.095</v>
      </c>
      <c r="AK63" s="16">
        <v>16.138</v>
      </c>
      <c r="AL63" s="16">
        <v>15.758</v>
      </c>
      <c r="AM63" s="16">
        <v>15.664</v>
      </c>
      <c r="AN63" s="16">
        <v>15.031</v>
      </c>
      <c r="AO63" s="16">
        <v>14.342</v>
      </c>
      <c r="AP63" s="16">
        <v>13.979</v>
      </c>
      <c r="AQ63" s="16">
        <v>13.837</v>
      </c>
      <c r="AR63" s="16">
        <v>13.31</v>
      </c>
      <c r="AS63" s="16">
        <v>13.554</v>
      </c>
      <c r="AT63" s="16">
        <v>13.567</v>
      </c>
      <c r="AU63" s="16">
        <v>12.583</v>
      </c>
      <c r="AV63" s="6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</row>
    <row r="64" spans="1:150" ht="12.75">
      <c r="A64" s="5" t="s">
        <v>63</v>
      </c>
      <c r="B64" s="16">
        <v>10.553</v>
      </c>
      <c r="C64" s="16">
        <v>9.618</v>
      </c>
      <c r="D64" s="16">
        <v>7.816</v>
      </c>
      <c r="E64" s="16">
        <v>10.547</v>
      </c>
      <c r="F64" s="16">
        <v>11.884</v>
      </c>
      <c r="G64" s="16">
        <v>12.212</v>
      </c>
      <c r="H64" s="16">
        <v>13.02</v>
      </c>
      <c r="I64" s="16">
        <v>14.33</v>
      </c>
      <c r="J64" s="16">
        <v>14.021</v>
      </c>
      <c r="K64" s="16">
        <v>14.908</v>
      </c>
      <c r="L64" s="16">
        <v>15.228</v>
      </c>
      <c r="M64" s="16">
        <v>14.881</v>
      </c>
      <c r="N64" s="16">
        <v>15.208</v>
      </c>
      <c r="O64" s="16">
        <v>15.327</v>
      </c>
      <c r="P64" s="16">
        <v>14.465</v>
      </c>
      <c r="Q64" s="16">
        <v>14.41</v>
      </c>
      <c r="R64" s="16">
        <v>14.409</v>
      </c>
      <c r="S64" s="16">
        <v>14.29</v>
      </c>
      <c r="T64" s="16">
        <v>14.761</v>
      </c>
      <c r="U64" s="16">
        <v>14.867</v>
      </c>
      <c r="V64" s="16">
        <v>14.699</v>
      </c>
      <c r="W64" s="16">
        <v>14.641</v>
      </c>
      <c r="X64" s="16">
        <v>15.105</v>
      </c>
      <c r="Y64" s="16">
        <v>15.33</v>
      </c>
      <c r="Z64" s="16">
        <v>14.434</v>
      </c>
      <c r="AA64" s="16">
        <v>14.322</v>
      </c>
      <c r="AB64" s="16">
        <v>13.977</v>
      </c>
      <c r="AC64" s="16">
        <v>13.51</v>
      </c>
      <c r="AD64" s="16">
        <v>14.257</v>
      </c>
      <c r="AE64" s="16">
        <v>14.599</v>
      </c>
      <c r="AF64" s="16">
        <v>14.787</v>
      </c>
      <c r="AG64" s="16">
        <v>14.912</v>
      </c>
      <c r="AH64" s="16">
        <v>15.131</v>
      </c>
      <c r="AI64" s="16">
        <v>15.612</v>
      </c>
      <c r="AJ64" s="16">
        <v>15.543</v>
      </c>
      <c r="AK64" s="16">
        <v>15.97</v>
      </c>
      <c r="AL64" s="16">
        <v>16.014</v>
      </c>
      <c r="AM64" s="16">
        <v>15.639</v>
      </c>
      <c r="AN64" s="16">
        <v>15.547</v>
      </c>
      <c r="AO64" s="16">
        <v>14.92</v>
      </c>
      <c r="AP64" s="16">
        <v>14.237</v>
      </c>
      <c r="AQ64" s="16">
        <v>13.878</v>
      </c>
      <c r="AR64" s="16">
        <v>13.737</v>
      </c>
      <c r="AS64" s="16">
        <v>13.215</v>
      </c>
      <c r="AT64" s="16">
        <v>13.459</v>
      </c>
      <c r="AU64" s="16">
        <v>13.473</v>
      </c>
      <c r="AV64" s="6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</row>
    <row r="65" spans="1:150" ht="12.75">
      <c r="A65" s="5" t="s">
        <v>64</v>
      </c>
      <c r="B65" s="16">
        <v>10.494</v>
      </c>
      <c r="C65" s="16">
        <v>10.383</v>
      </c>
      <c r="D65" s="16">
        <v>9.467</v>
      </c>
      <c r="E65" s="16">
        <v>7.696</v>
      </c>
      <c r="F65" s="16">
        <v>10.389</v>
      </c>
      <c r="G65" s="16">
        <v>11.71</v>
      </c>
      <c r="H65" s="16">
        <v>12.038</v>
      </c>
      <c r="I65" s="16">
        <v>12.831</v>
      </c>
      <c r="J65" s="16">
        <v>14.124</v>
      </c>
      <c r="K65" s="16">
        <v>13.824</v>
      </c>
      <c r="L65" s="16">
        <v>14.704</v>
      </c>
      <c r="M65" s="16">
        <v>15.025</v>
      </c>
      <c r="N65" s="16">
        <v>14.689</v>
      </c>
      <c r="O65" s="16">
        <v>15.016</v>
      </c>
      <c r="P65" s="16">
        <v>15.139</v>
      </c>
      <c r="Q65" s="16">
        <v>14.292</v>
      </c>
      <c r="R65" s="16">
        <v>14.243</v>
      </c>
      <c r="S65" s="16">
        <v>14.247</v>
      </c>
      <c r="T65" s="16">
        <v>14.134</v>
      </c>
      <c r="U65" s="16">
        <v>14.604</v>
      </c>
      <c r="V65" s="16">
        <v>14.713</v>
      </c>
      <c r="W65" s="16">
        <v>14.548</v>
      </c>
      <c r="X65" s="16">
        <v>14.494</v>
      </c>
      <c r="Y65" s="16">
        <v>14.955</v>
      </c>
      <c r="Z65" s="16">
        <v>15.181</v>
      </c>
      <c r="AA65" s="16">
        <v>14.294</v>
      </c>
      <c r="AB65" s="16">
        <v>14.185</v>
      </c>
      <c r="AC65" s="16">
        <v>13.845</v>
      </c>
      <c r="AD65" s="16">
        <v>13.384</v>
      </c>
      <c r="AE65" s="16">
        <v>14.127</v>
      </c>
      <c r="AF65" s="16">
        <v>14.467</v>
      </c>
      <c r="AG65" s="16">
        <v>14.655</v>
      </c>
      <c r="AH65" s="16">
        <v>14.78</v>
      </c>
      <c r="AI65" s="16">
        <v>14.999</v>
      </c>
      <c r="AJ65" s="16">
        <v>15.477</v>
      </c>
      <c r="AK65" s="16">
        <v>15.411</v>
      </c>
      <c r="AL65" s="16">
        <v>15.835</v>
      </c>
      <c r="AM65" s="16">
        <v>15.881</v>
      </c>
      <c r="AN65" s="16">
        <v>15.51</v>
      </c>
      <c r="AO65" s="16">
        <v>15.42</v>
      </c>
      <c r="AP65" s="16">
        <v>14.799</v>
      </c>
      <c r="AQ65" s="16">
        <v>14.124</v>
      </c>
      <c r="AR65" s="16">
        <v>13.768</v>
      </c>
      <c r="AS65" s="16">
        <v>13.63</v>
      </c>
      <c r="AT65" s="16">
        <v>13.113</v>
      </c>
      <c r="AU65" s="16">
        <v>13.356</v>
      </c>
      <c r="AV65" s="6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</row>
    <row r="66" spans="1:150" ht="12.75">
      <c r="A66" s="5" t="s">
        <v>65</v>
      </c>
      <c r="B66" s="16">
        <v>9.937</v>
      </c>
      <c r="C66" s="16">
        <v>10.314</v>
      </c>
      <c r="D66" s="16">
        <v>10.21</v>
      </c>
      <c r="E66" s="16">
        <v>9.312</v>
      </c>
      <c r="F66" s="16">
        <v>7.574</v>
      </c>
      <c r="G66" s="16">
        <v>10.227</v>
      </c>
      <c r="H66" s="16">
        <v>11.532</v>
      </c>
      <c r="I66" s="16">
        <v>11.852</v>
      </c>
      <c r="J66" s="16">
        <v>12.635</v>
      </c>
      <c r="K66" s="16">
        <v>13.913</v>
      </c>
      <c r="L66" s="16">
        <v>13.624</v>
      </c>
      <c r="M66" s="16">
        <v>14.497</v>
      </c>
      <c r="N66" s="16">
        <v>14.819</v>
      </c>
      <c r="O66" s="16">
        <v>14.492</v>
      </c>
      <c r="P66" s="16">
        <v>14.821</v>
      </c>
      <c r="Q66" s="16">
        <v>14.948</v>
      </c>
      <c r="R66" s="16">
        <v>14.117</v>
      </c>
      <c r="S66" s="16">
        <v>14.074</v>
      </c>
      <c r="T66" s="16">
        <v>14.083</v>
      </c>
      <c r="U66" s="16">
        <v>13.974</v>
      </c>
      <c r="V66" s="16">
        <v>14.442</v>
      </c>
      <c r="W66" s="16">
        <v>14.553</v>
      </c>
      <c r="X66" s="16">
        <v>14.393</v>
      </c>
      <c r="Y66" s="16">
        <v>14.341</v>
      </c>
      <c r="Z66" s="16">
        <v>14.8</v>
      </c>
      <c r="AA66" s="16">
        <v>15.025</v>
      </c>
      <c r="AB66" s="16">
        <v>14.15</v>
      </c>
      <c r="AC66" s="16">
        <v>14.044</v>
      </c>
      <c r="AD66" s="16">
        <v>13.709</v>
      </c>
      <c r="AE66" s="16">
        <v>13.254</v>
      </c>
      <c r="AF66" s="16">
        <v>13.991</v>
      </c>
      <c r="AG66" s="16">
        <v>14.33</v>
      </c>
      <c r="AH66" s="16">
        <v>14.518</v>
      </c>
      <c r="AI66" s="16">
        <v>14.643</v>
      </c>
      <c r="AJ66" s="16">
        <v>14.861</v>
      </c>
      <c r="AK66" s="16">
        <v>15.337</v>
      </c>
      <c r="AL66" s="16">
        <v>15.273</v>
      </c>
      <c r="AM66" s="16">
        <v>15.695</v>
      </c>
      <c r="AN66" s="16">
        <v>15.741</v>
      </c>
      <c r="AO66" s="16">
        <v>15.375</v>
      </c>
      <c r="AP66" s="16">
        <v>15.288</v>
      </c>
      <c r="AQ66" s="16">
        <v>14.673</v>
      </c>
      <c r="AR66" s="16">
        <v>14.005</v>
      </c>
      <c r="AS66" s="16">
        <v>13.654</v>
      </c>
      <c r="AT66" s="16">
        <v>13.517</v>
      </c>
      <c r="AU66" s="16">
        <v>13.006</v>
      </c>
      <c r="AV66" s="6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</row>
    <row r="67" spans="1:150" ht="12.75">
      <c r="A67" s="5" t="s">
        <v>66</v>
      </c>
      <c r="B67" s="16">
        <v>9.835</v>
      </c>
      <c r="C67" s="16">
        <v>9.752</v>
      </c>
      <c r="D67" s="16">
        <v>10.127</v>
      </c>
      <c r="E67" s="16">
        <v>10.029</v>
      </c>
      <c r="F67" s="16">
        <v>9.152</v>
      </c>
      <c r="G67" s="16">
        <v>7.446</v>
      </c>
      <c r="H67" s="16">
        <v>10.059</v>
      </c>
      <c r="I67" s="16">
        <v>11.34</v>
      </c>
      <c r="J67" s="16">
        <v>11.657</v>
      </c>
      <c r="K67" s="16">
        <v>12.432</v>
      </c>
      <c r="L67" s="16">
        <v>13.696</v>
      </c>
      <c r="M67" s="16">
        <v>13.417</v>
      </c>
      <c r="N67" s="16">
        <v>14.283</v>
      </c>
      <c r="O67" s="16">
        <v>14.606</v>
      </c>
      <c r="P67" s="16">
        <v>14.29</v>
      </c>
      <c r="Q67" s="16">
        <v>14.619</v>
      </c>
      <c r="R67" s="16">
        <v>14.751</v>
      </c>
      <c r="S67" s="16">
        <v>13.936</v>
      </c>
      <c r="T67" s="16">
        <v>13.898</v>
      </c>
      <c r="U67" s="16">
        <v>13.911</v>
      </c>
      <c r="V67" s="16">
        <v>13.808</v>
      </c>
      <c r="W67" s="16">
        <v>14.273</v>
      </c>
      <c r="X67" s="16">
        <v>14.384</v>
      </c>
      <c r="Y67" s="16">
        <v>14.228</v>
      </c>
      <c r="Z67" s="16">
        <v>14.18</v>
      </c>
      <c r="AA67" s="16">
        <v>14.636</v>
      </c>
      <c r="AB67" s="16">
        <v>14.861</v>
      </c>
      <c r="AC67" s="16">
        <v>13.997</v>
      </c>
      <c r="AD67" s="16">
        <v>13.894</v>
      </c>
      <c r="AE67" s="16">
        <v>13.565</v>
      </c>
      <c r="AF67" s="16">
        <v>13.116</v>
      </c>
      <c r="AG67" s="16">
        <v>13.847</v>
      </c>
      <c r="AH67" s="16">
        <v>14.184</v>
      </c>
      <c r="AI67" s="16">
        <v>14.372</v>
      </c>
      <c r="AJ67" s="16">
        <v>14.497</v>
      </c>
      <c r="AK67" s="16">
        <v>14.715</v>
      </c>
      <c r="AL67" s="16">
        <v>15.188</v>
      </c>
      <c r="AM67" s="16">
        <v>15.126</v>
      </c>
      <c r="AN67" s="16">
        <v>15.545</v>
      </c>
      <c r="AO67" s="16">
        <v>15.593</v>
      </c>
      <c r="AP67" s="16">
        <v>15.232</v>
      </c>
      <c r="AQ67" s="16">
        <v>15.147</v>
      </c>
      <c r="AR67" s="16">
        <v>14.539</v>
      </c>
      <c r="AS67" s="16">
        <v>13.878</v>
      </c>
      <c r="AT67" s="16">
        <v>13.531</v>
      </c>
      <c r="AU67" s="16">
        <v>13.398</v>
      </c>
      <c r="AV67" s="6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</row>
    <row r="68" spans="1:150" ht="12.75">
      <c r="A68" s="5" t="s">
        <v>67</v>
      </c>
      <c r="B68" s="16">
        <v>9.311</v>
      </c>
      <c r="C68" s="16">
        <v>9.636</v>
      </c>
      <c r="D68" s="16">
        <v>9.559</v>
      </c>
      <c r="E68" s="16">
        <v>9.932</v>
      </c>
      <c r="F68" s="16">
        <v>9.841</v>
      </c>
      <c r="G68" s="16">
        <v>8.984</v>
      </c>
      <c r="H68" s="16">
        <v>7.313</v>
      </c>
      <c r="I68" s="16">
        <v>9.876</v>
      </c>
      <c r="J68" s="16">
        <v>11.136</v>
      </c>
      <c r="K68" s="16">
        <v>11.453</v>
      </c>
      <c r="L68" s="16">
        <v>12.221</v>
      </c>
      <c r="M68" s="16">
        <v>13.469</v>
      </c>
      <c r="N68" s="16">
        <v>13.202</v>
      </c>
      <c r="O68" s="16">
        <v>14.059</v>
      </c>
      <c r="P68" s="16">
        <v>14.383</v>
      </c>
      <c r="Q68" s="16">
        <v>14.078</v>
      </c>
      <c r="R68" s="16">
        <v>14.409</v>
      </c>
      <c r="S68" s="16">
        <v>14.544</v>
      </c>
      <c r="T68" s="16">
        <v>13.746</v>
      </c>
      <c r="U68" s="16">
        <v>13.713</v>
      </c>
      <c r="V68" s="16">
        <v>13.729</v>
      </c>
      <c r="W68" s="16">
        <v>13.63</v>
      </c>
      <c r="X68" s="16">
        <v>14.091</v>
      </c>
      <c r="Y68" s="16">
        <v>14.204</v>
      </c>
      <c r="Z68" s="16">
        <v>14.053</v>
      </c>
      <c r="AA68" s="16">
        <v>14.007</v>
      </c>
      <c r="AB68" s="16">
        <v>14.46</v>
      </c>
      <c r="AC68" s="16">
        <v>14.684</v>
      </c>
      <c r="AD68" s="16">
        <v>13.833</v>
      </c>
      <c r="AE68" s="16">
        <v>13.733</v>
      </c>
      <c r="AF68" s="16">
        <v>13.409</v>
      </c>
      <c r="AG68" s="16">
        <v>12.968</v>
      </c>
      <c r="AH68" s="16">
        <v>13.692</v>
      </c>
      <c r="AI68" s="16">
        <v>14.027</v>
      </c>
      <c r="AJ68" s="16">
        <v>14.215</v>
      </c>
      <c r="AK68" s="16">
        <v>14.341</v>
      </c>
      <c r="AL68" s="16">
        <v>14.558</v>
      </c>
      <c r="AM68" s="16">
        <v>15.027</v>
      </c>
      <c r="AN68" s="16">
        <v>14.967</v>
      </c>
      <c r="AO68" s="16">
        <v>15.384</v>
      </c>
      <c r="AP68" s="16">
        <v>15.433</v>
      </c>
      <c r="AQ68" s="16">
        <v>15.078</v>
      </c>
      <c r="AR68" s="16">
        <v>14.995</v>
      </c>
      <c r="AS68" s="16">
        <v>14.395</v>
      </c>
      <c r="AT68" s="16">
        <v>13.742</v>
      </c>
      <c r="AU68" s="16">
        <v>13.399</v>
      </c>
      <c r="AV68" s="6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</row>
    <row r="69" spans="1:150" ht="12.75">
      <c r="A69" s="5" t="s">
        <v>68</v>
      </c>
      <c r="B69" s="16">
        <v>8.79</v>
      </c>
      <c r="C69" s="16">
        <v>9.103</v>
      </c>
      <c r="D69" s="16">
        <v>9.426</v>
      </c>
      <c r="E69" s="16">
        <v>9.356</v>
      </c>
      <c r="F69" s="16">
        <v>9.726</v>
      </c>
      <c r="G69" s="16">
        <v>9.642</v>
      </c>
      <c r="H69" s="16">
        <v>8.806</v>
      </c>
      <c r="I69" s="16">
        <v>7.166</v>
      </c>
      <c r="J69" s="16">
        <v>9.68</v>
      </c>
      <c r="K69" s="16">
        <v>10.921</v>
      </c>
      <c r="L69" s="16">
        <v>11.237</v>
      </c>
      <c r="M69" s="16">
        <v>11.997</v>
      </c>
      <c r="N69" s="16">
        <v>13.23</v>
      </c>
      <c r="O69" s="16">
        <v>12.972</v>
      </c>
      <c r="P69" s="16">
        <v>13.821</v>
      </c>
      <c r="Q69" s="16">
        <v>14.147</v>
      </c>
      <c r="R69" s="16">
        <v>13.852</v>
      </c>
      <c r="S69" s="16">
        <v>14.184</v>
      </c>
      <c r="T69" s="16">
        <v>14.323</v>
      </c>
      <c r="U69" s="16">
        <v>13.542</v>
      </c>
      <c r="V69" s="16">
        <v>13.513</v>
      </c>
      <c r="W69" s="16">
        <v>13.533</v>
      </c>
      <c r="X69" s="16">
        <v>13.437</v>
      </c>
      <c r="Y69" s="16">
        <v>13.894</v>
      </c>
      <c r="Z69" s="16">
        <v>14.009</v>
      </c>
      <c r="AA69" s="16">
        <v>13.862</v>
      </c>
      <c r="AB69" s="16">
        <v>13.819</v>
      </c>
      <c r="AC69" s="16">
        <v>14.268</v>
      </c>
      <c r="AD69" s="16">
        <v>14.492</v>
      </c>
      <c r="AE69" s="16">
        <v>13.654</v>
      </c>
      <c r="AF69" s="16">
        <v>13.558</v>
      </c>
      <c r="AG69" s="16">
        <v>13.24</v>
      </c>
      <c r="AH69" s="16">
        <v>12.806</v>
      </c>
      <c r="AI69" s="16">
        <v>13.524</v>
      </c>
      <c r="AJ69" s="16">
        <v>13.856</v>
      </c>
      <c r="AK69" s="16">
        <v>14.043</v>
      </c>
      <c r="AL69" s="16">
        <v>14.17</v>
      </c>
      <c r="AM69" s="16">
        <v>14.386</v>
      </c>
      <c r="AN69" s="16">
        <v>14.852</v>
      </c>
      <c r="AO69" s="16">
        <v>14.794</v>
      </c>
      <c r="AP69" s="16">
        <v>15.208</v>
      </c>
      <c r="AQ69" s="16">
        <v>15.259</v>
      </c>
      <c r="AR69" s="16">
        <v>14.909</v>
      </c>
      <c r="AS69" s="16">
        <v>14.828</v>
      </c>
      <c r="AT69" s="16">
        <v>14.237</v>
      </c>
      <c r="AU69" s="16">
        <v>13.592</v>
      </c>
      <c r="AV69" s="6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</row>
    <row r="70" spans="1:150" ht="12.75">
      <c r="A70" s="5" t="s">
        <v>69</v>
      </c>
      <c r="B70" s="16">
        <v>8.593</v>
      </c>
      <c r="C70" s="16">
        <v>8.569</v>
      </c>
      <c r="D70" s="16">
        <v>8.879</v>
      </c>
      <c r="E70" s="16">
        <v>9.2</v>
      </c>
      <c r="F70" s="16">
        <v>9.137</v>
      </c>
      <c r="G70" s="16">
        <v>9.503</v>
      </c>
      <c r="H70" s="16">
        <v>9.426</v>
      </c>
      <c r="I70" s="16">
        <v>8.606</v>
      </c>
      <c r="J70" s="16">
        <v>7.005</v>
      </c>
      <c r="K70" s="16">
        <v>9.468</v>
      </c>
      <c r="L70" s="16">
        <v>10.688</v>
      </c>
      <c r="M70" s="16">
        <v>11.004</v>
      </c>
      <c r="N70" s="16">
        <v>11.755</v>
      </c>
      <c r="O70" s="16">
        <v>12.969</v>
      </c>
      <c r="P70" s="16">
        <v>12.723</v>
      </c>
      <c r="Q70" s="16">
        <v>13.562</v>
      </c>
      <c r="R70" s="16">
        <v>13.889</v>
      </c>
      <c r="S70" s="16">
        <v>13.607</v>
      </c>
      <c r="T70" s="16">
        <v>13.939</v>
      </c>
      <c r="U70" s="16">
        <v>14.081</v>
      </c>
      <c r="V70" s="16">
        <v>13.318</v>
      </c>
      <c r="W70" s="16">
        <v>13.293</v>
      </c>
      <c r="X70" s="16">
        <v>13.314</v>
      </c>
      <c r="Y70" s="16">
        <v>13.223</v>
      </c>
      <c r="Z70" s="16">
        <v>13.677</v>
      </c>
      <c r="AA70" s="16">
        <v>13.792</v>
      </c>
      <c r="AB70" s="16">
        <v>13.65</v>
      </c>
      <c r="AC70" s="16">
        <v>13.611</v>
      </c>
      <c r="AD70" s="16">
        <v>14.056</v>
      </c>
      <c r="AE70" s="16">
        <v>14.279</v>
      </c>
      <c r="AF70" s="16">
        <v>13.456</v>
      </c>
      <c r="AG70" s="16">
        <v>13.363</v>
      </c>
      <c r="AH70" s="16">
        <v>13.052</v>
      </c>
      <c r="AI70" s="16">
        <v>12.626</v>
      </c>
      <c r="AJ70" s="16">
        <v>13.336</v>
      </c>
      <c r="AK70" s="16">
        <v>13.666</v>
      </c>
      <c r="AL70" s="16">
        <v>13.852</v>
      </c>
      <c r="AM70" s="16">
        <v>13.979</v>
      </c>
      <c r="AN70" s="16">
        <v>14.194</v>
      </c>
      <c r="AO70" s="16">
        <v>14.656</v>
      </c>
      <c r="AP70" s="16">
        <v>14.601</v>
      </c>
      <c r="AQ70" s="16">
        <v>15.012</v>
      </c>
      <c r="AR70" s="16">
        <v>15.064</v>
      </c>
      <c r="AS70" s="16">
        <v>14.72</v>
      </c>
      <c r="AT70" s="16">
        <v>14.642</v>
      </c>
      <c r="AU70" s="16">
        <v>14.06</v>
      </c>
      <c r="AV70" s="6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</row>
    <row r="71" spans="1:150" ht="12.75">
      <c r="A71" s="5" t="s">
        <v>70</v>
      </c>
      <c r="B71" s="16">
        <v>8.554</v>
      </c>
      <c r="C71" s="16">
        <v>8.35</v>
      </c>
      <c r="D71" s="16">
        <v>8.331</v>
      </c>
      <c r="E71" s="16">
        <v>8.639</v>
      </c>
      <c r="F71" s="16">
        <v>8.956</v>
      </c>
      <c r="G71" s="16">
        <v>8.899</v>
      </c>
      <c r="H71" s="16">
        <v>9.262</v>
      </c>
      <c r="I71" s="16">
        <v>9.184</v>
      </c>
      <c r="J71" s="16">
        <v>8.388</v>
      </c>
      <c r="K71" s="16">
        <v>6.832</v>
      </c>
      <c r="L71" s="16">
        <v>9.24</v>
      </c>
      <c r="M71" s="16">
        <v>10.436</v>
      </c>
      <c r="N71" s="16">
        <v>10.751</v>
      </c>
      <c r="O71" s="16">
        <v>11.491</v>
      </c>
      <c r="P71" s="16">
        <v>12.685</v>
      </c>
      <c r="Q71" s="16">
        <v>12.451</v>
      </c>
      <c r="R71" s="16">
        <v>13.28</v>
      </c>
      <c r="S71" s="16">
        <v>13.608</v>
      </c>
      <c r="T71" s="16">
        <v>13.338</v>
      </c>
      <c r="U71" s="16">
        <v>13.67</v>
      </c>
      <c r="V71" s="16">
        <v>13.815</v>
      </c>
      <c r="W71" s="16">
        <v>13.069</v>
      </c>
      <c r="X71" s="16">
        <v>13.048</v>
      </c>
      <c r="Y71" s="16">
        <v>13.073</v>
      </c>
      <c r="Z71" s="16">
        <v>12.987</v>
      </c>
      <c r="AA71" s="16">
        <v>13.435</v>
      </c>
      <c r="AB71" s="16">
        <v>13.552</v>
      </c>
      <c r="AC71" s="16">
        <v>13.416</v>
      </c>
      <c r="AD71" s="16">
        <v>13.38</v>
      </c>
      <c r="AE71" s="16">
        <v>13.82</v>
      </c>
      <c r="AF71" s="16">
        <v>14.042</v>
      </c>
      <c r="AG71" s="16">
        <v>13.235</v>
      </c>
      <c r="AH71" s="16">
        <v>13.146</v>
      </c>
      <c r="AI71" s="16">
        <v>12.843</v>
      </c>
      <c r="AJ71" s="16">
        <v>12.426</v>
      </c>
      <c r="AK71" s="16">
        <v>13.127</v>
      </c>
      <c r="AL71" s="16">
        <v>13.454</v>
      </c>
      <c r="AM71" s="16">
        <v>13.64</v>
      </c>
      <c r="AN71" s="16">
        <v>13.767</v>
      </c>
      <c r="AO71" s="16">
        <v>13.981</v>
      </c>
      <c r="AP71" s="16">
        <v>14.438</v>
      </c>
      <c r="AQ71" s="16">
        <v>14.387</v>
      </c>
      <c r="AR71" s="16">
        <v>14.793</v>
      </c>
      <c r="AS71" s="16">
        <v>14.846</v>
      </c>
      <c r="AT71" s="16">
        <v>14.509</v>
      </c>
      <c r="AU71" s="16">
        <v>14.435</v>
      </c>
      <c r="AV71" s="6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</row>
    <row r="72" spans="1:150" ht="12.75">
      <c r="A72" s="5" t="s">
        <v>71</v>
      </c>
      <c r="B72" s="16">
        <v>8.062</v>
      </c>
      <c r="C72" s="16">
        <v>8.285</v>
      </c>
      <c r="D72" s="16">
        <v>8.091</v>
      </c>
      <c r="E72" s="16">
        <v>8.079</v>
      </c>
      <c r="F72" s="16">
        <v>8.382</v>
      </c>
      <c r="G72" s="16">
        <v>8.694</v>
      </c>
      <c r="H72" s="16">
        <v>8.645</v>
      </c>
      <c r="I72" s="16">
        <v>8.995</v>
      </c>
      <c r="J72" s="16">
        <v>8.923</v>
      </c>
      <c r="K72" s="16">
        <v>8.154</v>
      </c>
      <c r="L72" s="16">
        <v>6.646</v>
      </c>
      <c r="M72" s="16">
        <v>8.994</v>
      </c>
      <c r="N72" s="16">
        <v>10.165</v>
      </c>
      <c r="O72" s="16">
        <v>10.478</v>
      </c>
      <c r="P72" s="16">
        <v>11.206</v>
      </c>
      <c r="Q72" s="16">
        <v>12.378</v>
      </c>
      <c r="R72" s="16">
        <v>12.158</v>
      </c>
      <c r="S72" s="16">
        <v>12.975</v>
      </c>
      <c r="T72" s="16">
        <v>13.303</v>
      </c>
      <c r="U72" s="16">
        <v>13.046</v>
      </c>
      <c r="V72" s="16">
        <v>13.377</v>
      </c>
      <c r="W72" s="16">
        <v>13.523</v>
      </c>
      <c r="X72" s="16">
        <v>12.797</v>
      </c>
      <c r="Y72" s="16">
        <v>12.781</v>
      </c>
      <c r="Z72" s="16">
        <v>12.809</v>
      </c>
      <c r="AA72" s="16">
        <v>12.728</v>
      </c>
      <c r="AB72" s="16">
        <v>13.171</v>
      </c>
      <c r="AC72" s="16">
        <v>13.288</v>
      </c>
      <c r="AD72" s="16">
        <v>13.158</v>
      </c>
      <c r="AE72" s="16">
        <v>13.126</v>
      </c>
      <c r="AF72" s="16">
        <v>13.561</v>
      </c>
      <c r="AG72" s="16">
        <v>13.782</v>
      </c>
      <c r="AH72" s="16">
        <v>12.993</v>
      </c>
      <c r="AI72" s="16">
        <v>12.908</v>
      </c>
      <c r="AJ72" s="16">
        <v>12.613</v>
      </c>
      <c r="AK72" s="16">
        <v>12.206</v>
      </c>
      <c r="AL72" s="16">
        <v>12.897</v>
      </c>
      <c r="AM72" s="16">
        <v>13.22</v>
      </c>
      <c r="AN72" s="16">
        <v>13.406</v>
      </c>
      <c r="AO72" s="16">
        <v>13.533</v>
      </c>
      <c r="AP72" s="16">
        <v>13.746</v>
      </c>
      <c r="AQ72" s="16">
        <v>14.198</v>
      </c>
      <c r="AR72" s="16">
        <v>14.149</v>
      </c>
      <c r="AS72" s="16">
        <v>14.552</v>
      </c>
      <c r="AT72" s="16">
        <v>14.606</v>
      </c>
      <c r="AU72" s="16">
        <v>14.277</v>
      </c>
      <c r="AV72" s="6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</row>
    <row r="73" spans="1:150" ht="12.75">
      <c r="A73" s="5" t="s">
        <v>72</v>
      </c>
      <c r="B73" s="16">
        <v>7.59</v>
      </c>
      <c r="C73" s="16">
        <v>7.782</v>
      </c>
      <c r="D73" s="16">
        <v>8.001</v>
      </c>
      <c r="E73" s="16">
        <v>7.82</v>
      </c>
      <c r="F73" s="16">
        <v>7.812</v>
      </c>
      <c r="G73" s="16">
        <v>8.11</v>
      </c>
      <c r="H73" s="16">
        <v>8.417</v>
      </c>
      <c r="I73" s="16">
        <v>8.369</v>
      </c>
      <c r="J73" s="16">
        <v>8.711</v>
      </c>
      <c r="K73" s="16">
        <v>8.647</v>
      </c>
      <c r="L73" s="16">
        <v>7.908</v>
      </c>
      <c r="M73" s="16">
        <v>6.449</v>
      </c>
      <c r="N73" s="16">
        <v>8.733</v>
      </c>
      <c r="O73" s="16">
        <v>9.877</v>
      </c>
      <c r="P73" s="16">
        <v>10.188</v>
      </c>
      <c r="Q73" s="16">
        <v>10.903</v>
      </c>
      <c r="R73" s="16">
        <v>12.052</v>
      </c>
      <c r="S73" s="16">
        <v>11.846</v>
      </c>
      <c r="T73" s="16">
        <v>12.651</v>
      </c>
      <c r="U73" s="16">
        <v>12.978</v>
      </c>
      <c r="V73" s="16">
        <v>12.734</v>
      </c>
      <c r="W73" s="16">
        <v>13.063</v>
      </c>
      <c r="X73" s="16">
        <v>13.211</v>
      </c>
      <c r="Y73" s="16">
        <v>12.506</v>
      </c>
      <c r="Z73" s="16">
        <v>12.494</v>
      </c>
      <c r="AA73" s="16">
        <v>12.525</v>
      </c>
      <c r="AB73" s="16">
        <v>12.45</v>
      </c>
      <c r="AC73" s="16">
        <v>12.887</v>
      </c>
      <c r="AD73" s="16">
        <v>13.005</v>
      </c>
      <c r="AE73" s="16">
        <v>12.881</v>
      </c>
      <c r="AF73" s="16">
        <v>12.853</v>
      </c>
      <c r="AG73" s="16">
        <v>13.282</v>
      </c>
      <c r="AH73" s="16">
        <v>13.502</v>
      </c>
      <c r="AI73" s="16">
        <v>12.732</v>
      </c>
      <c r="AJ73" s="16">
        <v>12.652</v>
      </c>
      <c r="AK73" s="16">
        <v>12.365</v>
      </c>
      <c r="AL73" s="16">
        <v>11.968</v>
      </c>
      <c r="AM73" s="16">
        <v>12.648</v>
      </c>
      <c r="AN73" s="16">
        <v>12.969</v>
      </c>
      <c r="AO73" s="16">
        <v>13.153</v>
      </c>
      <c r="AP73" s="16">
        <v>13.281</v>
      </c>
      <c r="AQ73" s="16">
        <v>13.492</v>
      </c>
      <c r="AR73" s="16">
        <v>13.938</v>
      </c>
      <c r="AS73" s="16">
        <v>13.893</v>
      </c>
      <c r="AT73" s="16">
        <v>14.291</v>
      </c>
      <c r="AU73" s="16">
        <v>14.347</v>
      </c>
      <c r="AV73" s="6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</row>
    <row r="74" spans="1:150" ht="12.75">
      <c r="A74" s="5" t="s">
        <v>73</v>
      </c>
      <c r="B74" s="16">
        <v>7.101</v>
      </c>
      <c r="C74" s="16">
        <v>7.296</v>
      </c>
      <c r="D74" s="16">
        <v>7.485</v>
      </c>
      <c r="E74" s="16">
        <v>7.701</v>
      </c>
      <c r="F74" s="16">
        <v>7.531</v>
      </c>
      <c r="G74" s="16">
        <v>7.528</v>
      </c>
      <c r="H74" s="16">
        <v>7.82</v>
      </c>
      <c r="I74" s="16">
        <v>8.117</v>
      </c>
      <c r="J74" s="16">
        <v>8.075</v>
      </c>
      <c r="K74" s="16">
        <v>8.411</v>
      </c>
      <c r="L74" s="16">
        <v>8.354</v>
      </c>
      <c r="M74" s="16">
        <v>7.646</v>
      </c>
      <c r="N74" s="16">
        <v>6.24</v>
      </c>
      <c r="O74" s="16">
        <v>8.456</v>
      </c>
      <c r="P74" s="16">
        <v>9.57</v>
      </c>
      <c r="Q74" s="16">
        <v>9.879</v>
      </c>
      <c r="R74" s="16">
        <v>10.581</v>
      </c>
      <c r="S74" s="16">
        <v>11.705</v>
      </c>
      <c r="T74" s="16">
        <v>11.513</v>
      </c>
      <c r="U74" s="16">
        <v>12.304</v>
      </c>
      <c r="V74" s="16">
        <v>12.63</v>
      </c>
      <c r="W74" s="16">
        <v>12.399</v>
      </c>
      <c r="X74" s="16">
        <v>12.725</v>
      </c>
      <c r="Y74" s="16">
        <v>12.874</v>
      </c>
      <c r="Z74" s="16">
        <v>12.192</v>
      </c>
      <c r="AA74" s="16">
        <v>12.184</v>
      </c>
      <c r="AB74" s="16">
        <v>12.218</v>
      </c>
      <c r="AC74" s="16">
        <v>12.149</v>
      </c>
      <c r="AD74" s="16">
        <v>12.579</v>
      </c>
      <c r="AE74" s="16">
        <v>12.698</v>
      </c>
      <c r="AF74" s="16">
        <v>12.581</v>
      </c>
      <c r="AG74" s="16">
        <v>12.556</v>
      </c>
      <c r="AH74" s="16">
        <v>12.979</v>
      </c>
      <c r="AI74" s="16">
        <v>13.198</v>
      </c>
      <c r="AJ74" s="16">
        <v>12.448</v>
      </c>
      <c r="AK74" s="16">
        <v>12.373</v>
      </c>
      <c r="AL74" s="16">
        <v>12.095</v>
      </c>
      <c r="AM74" s="16">
        <v>11.71</v>
      </c>
      <c r="AN74" s="16">
        <v>12.378</v>
      </c>
      <c r="AO74" s="16">
        <v>12.695</v>
      </c>
      <c r="AP74" s="16">
        <v>12.878</v>
      </c>
      <c r="AQ74" s="16">
        <v>13.006</v>
      </c>
      <c r="AR74" s="16">
        <v>13.215</v>
      </c>
      <c r="AS74" s="16">
        <v>13.655</v>
      </c>
      <c r="AT74" s="16">
        <v>13.614</v>
      </c>
      <c r="AU74" s="16">
        <v>14.006</v>
      </c>
      <c r="AV74" s="6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</row>
    <row r="75" spans="1:150" ht="12.75">
      <c r="A75" s="5" t="s">
        <v>74</v>
      </c>
      <c r="B75" s="16">
        <v>6.919</v>
      </c>
      <c r="C75" s="16">
        <v>6.805</v>
      </c>
      <c r="D75" s="16">
        <v>6.996</v>
      </c>
      <c r="E75" s="16">
        <v>7.182</v>
      </c>
      <c r="F75" s="16">
        <v>7.394</v>
      </c>
      <c r="G75" s="16">
        <v>7.235</v>
      </c>
      <c r="H75" s="16">
        <v>7.237</v>
      </c>
      <c r="I75" s="16">
        <v>7.519</v>
      </c>
      <c r="J75" s="16">
        <v>7.81</v>
      </c>
      <c r="K75" s="16">
        <v>7.774</v>
      </c>
      <c r="L75" s="16">
        <v>8.104</v>
      </c>
      <c r="M75" s="16">
        <v>8.055</v>
      </c>
      <c r="N75" s="16">
        <v>7.378</v>
      </c>
      <c r="O75" s="16">
        <v>6.025</v>
      </c>
      <c r="P75" s="16">
        <v>8.172</v>
      </c>
      <c r="Q75" s="16">
        <v>9.256</v>
      </c>
      <c r="R75" s="16">
        <v>9.563</v>
      </c>
      <c r="S75" s="16">
        <v>10.25</v>
      </c>
      <c r="T75" s="16">
        <v>11.348</v>
      </c>
      <c r="U75" s="16">
        <v>11.171</v>
      </c>
      <c r="V75" s="16">
        <v>11.946</v>
      </c>
      <c r="W75" s="16">
        <v>12.27</v>
      </c>
      <c r="X75" s="16">
        <v>12.052</v>
      </c>
      <c r="Y75" s="16">
        <v>12.374</v>
      </c>
      <c r="Z75" s="16">
        <v>12.524</v>
      </c>
      <c r="AA75" s="16">
        <v>11.865</v>
      </c>
      <c r="AB75" s="16">
        <v>11.861</v>
      </c>
      <c r="AC75" s="16">
        <v>11.899</v>
      </c>
      <c r="AD75" s="16">
        <v>11.834</v>
      </c>
      <c r="AE75" s="16">
        <v>12.258</v>
      </c>
      <c r="AF75" s="16">
        <v>12.378</v>
      </c>
      <c r="AG75" s="16">
        <v>12.266</v>
      </c>
      <c r="AH75" s="16">
        <v>12.247</v>
      </c>
      <c r="AI75" s="16">
        <v>12.663</v>
      </c>
      <c r="AJ75" s="16">
        <v>12.879</v>
      </c>
      <c r="AK75" s="16">
        <v>12.151</v>
      </c>
      <c r="AL75" s="16">
        <v>12.081</v>
      </c>
      <c r="AM75" s="16">
        <v>11.813</v>
      </c>
      <c r="AN75" s="16">
        <v>11.439</v>
      </c>
      <c r="AO75" s="16">
        <v>12.095</v>
      </c>
      <c r="AP75" s="16">
        <v>12.407</v>
      </c>
      <c r="AQ75" s="16">
        <v>12.589</v>
      </c>
      <c r="AR75" s="16">
        <v>12.716</v>
      </c>
      <c r="AS75" s="16">
        <v>12.925</v>
      </c>
      <c r="AT75" s="16">
        <v>13.357</v>
      </c>
      <c r="AU75" s="16">
        <v>13.32</v>
      </c>
      <c r="AV75" s="6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</row>
    <row r="76" spans="1:150" ht="12.75">
      <c r="A76" s="5" t="s">
        <v>75</v>
      </c>
      <c r="B76" s="16">
        <v>6.531</v>
      </c>
      <c r="C76" s="16">
        <v>6.605</v>
      </c>
      <c r="D76" s="16">
        <v>6.501</v>
      </c>
      <c r="E76" s="16">
        <v>6.688</v>
      </c>
      <c r="F76" s="16">
        <v>6.87</v>
      </c>
      <c r="G76" s="16">
        <v>7.078</v>
      </c>
      <c r="H76" s="16">
        <v>6.931</v>
      </c>
      <c r="I76" s="16">
        <v>6.935</v>
      </c>
      <c r="J76" s="16">
        <v>7.21</v>
      </c>
      <c r="K76" s="16">
        <v>7.494</v>
      </c>
      <c r="L76" s="16">
        <v>7.466</v>
      </c>
      <c r="M76" s="16">
        <v>7.788</v>
      </c>
      <c r="N76" s="16">
        <v>7.748</v>
      </c>
      <c r="O76" s="16">
        <v>7.102</v>
      </c>
      <c r="P76" s="16">
        <v>5.805</v>
      </c>
      <c r="Q76" s="16">
        <v>7.88</v>
      </c>
      <c r="R76" s="16">
        <v>8.933</v>
      </c>
      <c r="S76" s="16">
        <v>9.237</v>
      </c>
      <c r="T76" s="16">
        <v>9.909</v>
      </c>
      <c r="U76" s="16">
        <v>10.979</v>
      </c>
      <c r="V76" s="16">
        <v>10.816</v>
      </c>
      <c r="W76" s="16">
        <v>11.574</v>
      </c>
      <c r="X76" s="16">
        <v>11.895</v>
      </c>
      <c r="Y76" s="16">
        <v>11.689</v>
      </c>
      <c r="Z76" s="16">
        <v>12.006</v>
      </c>
      <c r="AA76" s="16">
        <v>12.157</v>
      </c>
      <c r="AB76" s="16">
        <v>11.521</v>
      </c>
      <c r="AC76" s="16">
        <v>11.522</v>
      </c>
      <c r="AD76" s="16">
        <v>11.562</v>
      </c>
      <c r="AE76" s="16">
        <v>11.503</v>
      </c>
      <c r="AF76" s="16">
        <v>11.919</v>
      </c>
      <c r="AG76" s="16">
        <v>12.039</v>
      </c>
      <c r="AH76" s="16">
        <v>11.935</v>
      </c>
      <c r="AI76" s="16">
        <v>11.919</v>
      </c>
      <c r="AJ76" s="16">
        <v>12.328</v>
      </c>
      <c r="AK76" s="16">
        <v>12.542</v>
      </c>
      <c r="AL76" s="16">
        <v>11.836</v>
      </c>
      <c r="AM76" s="16">
        <v>11.771</v>
      </c>
      <c r="AN76" s="16">
        <v>11.513</v>
      </c>
      <c r="AO76" s="16">
        <v>11.152</v>
      </c>
      <c r="AP76" s="16">
        <v>11.794</v>
      </c>
      <c r="AQ76" s="16">
        <v>12.102</v>
      </c>
      <c r="AR76" s="16">
        <v>12.282</v>
      </c>
      <c r="AS76" s="16">
        <v>12.409</v>
      </c>
      <c r="AT76" s="16">
        <v>12.615</v>
      </c>
      <c r="AU76" s="16">
        <v>13.041</v>
      </c>
      <c r="AV76" s="6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</row>
    <row r="77" spans="1:150" ht="12.75">
      <c r="A77" s="5" t="s">
        <v>76</v>
      </c>
      <c r="B77" s="16">
        <v>6.589</v>
      </c>
      <c r="C77" s="16">
        <v>6.203</v>
      </c>
      <c r="D77" s="16">
        <v>6.279</v>
      </c>
      <c r="E77" s="16">
        <v>6.184</v>
      </c>
      <c r="F77" s="16">
        <v>6.367</v>
      </c>
      <c r="G77" s="16">
        <v>6.546</v>
      </c>
      <c r="H77" s="16">
        <v>6.749</v>
      </c>
      <c r="I77" s="16">
        <v>6.612</v>
      </c>
      <c r="J77" s="16">
        <v>6.621</v>
      </c>
      <c r="K77" s="16">
        <v>6.89</v>
      </c>
      <c r="L77" s="16">
        <v>7.167</v>
      </c>
      <c r="M77" s="16">
        <v>7.146</v>
      </c>
      <c r="N77" s="16">
        <v>7.461</v>
      </c>
      <c r="O77" s="16">
        <v>7.429</v>
      </c>
      <c r="P77" s="16">
        <v>6.816</v>
      </c>
      <c r="Q77" s="16">
        <v>5.576</v>
      </c>
      <c r="R77" s="16">
        <v>7.576</v>
      </c>
      <c r="S77" s="16">
        <v>8.596</v>
      </c>
      <c r="T77" s="16">
        <v>8.897</v>
      </c>
      <c r="U77" s="16">
        <v>9.553</v>
      </c>
      <c r="V77" s="16">
        <v>10.594</v>
      </c>
      <c r="W77" s="16">
        <v>10.443</v>
      </c>
      <c r="X77" s="16">
        <v>11.182</v>
      </c>
      <c r="Y77" s="16">
        <v>11.498</v>
      </c>
      <c r="Z77" s="16">
        <v>11.304</v>
      </c>
      <c r="AA77" s="16">
        <v>11.616</v>
      </c>
      <c r="AB77" s="16">
        <v>11.766</v>
      </c>
      <c r="AC77" s="16">
        <v>11.155</v>
      </c>
      <c r="AD77" s="16">
        <v>11.16</v>
      </c>
      <c r="AE77" s="16">
        <v>11.203</v>
      </c>
      <c r="AF77" s="16">
        <v>11.15</v>
      </c>
      <c r="AG77" s="16">
        <v>11.557</v>
      </c>
      <c r="AH77" s="16">
        <v>11.678</v>
      </c>
      <c r="AI77" s="16">
        <v>11.58</v>
      </c>
      <c r="AJ77" s="16">
        <v>11.569</v>
      </c>
      <c r="AK77" s="16">
        <v>11.969</v>
      </c>
      <c r="AL77" s="16">
        <v>12.181</v>
      </c>
      <c r="AM77" s="16">
        <v>11.499</v>
      </c>
      <c r="AN77" s="16">
        <v>11.439</v>
      </c>
      <c r="AO77" s="16">
        <v>11.191</v>
      </c>
      <c r="AP77" s="16">
        <v>10.844</v>
      </c>
      <c r="AQ77" s="16">
        <v>11.471</v>
      </c>
      <c r="AR77" s="16">
        <v>11.773</v>
      </c>
      <c r="AS77" s="16">
        <v>11.952</v>
      </c>
      <c r="AT77" s="16">
        <v>12.078</v>
      </c>
      <c r="AU77" s="16">
        <v>12.282</v>
      </c>
      <c r="AV77" s="6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</row>
    <row r="78" spans="1:150" ht="12.75">
      <c r="A78" s="5" t="s">
        <v>77</v>
      </c>
      <c r="B78" s="16">
        <v>5.537</v>
      </c>
      <c r="C78" s="16">
        <v>6.226</v>
      </c>
      <c r="D78" s="16">
        <v>5.867</v>
      </c>
      <c r="E78" s="16">
        <v>5.943</v>
      </c>
      <c r="F78" s="16">
        <v>5.859</v>
      </c>
      <c r="G78" s="16">
        <v>6.037</v>
      </c>
      <c r="H78" s="16">
        <v>6.213</v>
      </c>
      <c r="I78" s="16">
        <v>6.41</v>
      </c>
      <c r="J78" s="16">
        <v>6.286</v>
      </c>
      <c r="K78" s="16">
        <v>6.3</v>
      </c>
      <c r="L78" s="16">
        <v>6.562</v>
      </c>
      <c r="M78" s="16">
        <v>6.832</v>
      </c>
      <c r="N78" s="16">
        <v>6.819</v>
      </c>
      <c r="O78" s="16">
        <v>7.126</v>
      </c>
      <c r="P78" s="16">
        <v>7.102</v>
      </c>
      <c r="Q78" s="16">
        <v>6.522</v>
      </c>
      <c r="R78" s="16">
        <v>5.341</v>
      </c>
      <c r="S78" s="16">
        <v>7.264</v>
      </c>
      <c r="T78" s="16">
        <v>8.25</v>
      </c>
      <c r="U78" s="16">
        <v>8.547</v>
      </c>
      <c r="V78" s="16">
        <v>9.186</v>
      </c>
      <c r="W78" s="16">
        <v>10.193</v>
      </c>
      <c r="X78" s="16">
        <v>10.055</v>
      </c>
      <c r="Y78" s="16">
        <v>10.773</v>
      </c>
      <c r="Z78" s="16">
        <v>11.082</v>
      </c>
      <c r="AA78" s="16">
        <v>10.9</v>
      </c>
      <c r="AB78" s="16">
        <v>11.205</v>
      </c>
      <c r="AC78" s="16">
        <v>11.355</v>
      </c>
      <c r="AD78" s="16">
        <v>10.77</v>
      </c>
      <c r="AE78" s="16">
        <v>10.778</v>
      </c>
      <c r="AF78" s="16">
        <v>10.824</v>
      </c>
      <c r="AG78" s="16">
        <v>10.778</v>
      </c>
      <c r="AH78" s="16">
        <v>11.175</v>
      </c>
      <c r="AI78" s="16">
        <v>11.296</v>
      </c>
      <c r="AJ78" s="16">
        <v>11.205</v>
      </c>
      <c r="AK78" s="16">
        <v>11.198</v>
      </c>
      <c r="AL78" s="16">
        <v>11.589</v>
      </c>
      <c r="AM78" s="16">
        <v>11.798</v>
      </c>
      <c r="AN78" s="16">
        <v>11.141</v>
      </c>
      <c r="AO78" s="16">
        <v>11.086</v>
      </c>
      <c r="AP78" s="16">
        <v>10.849</v>
      </c>
      <c r="AQ78" s="16">
        <v>10.515</v>
      </c>
      <c r="AR78" s="16">
        <v>11.127</v>
      </c>
      <c r="AS78" s="16">
        <v>11.422</v>
      </c>
      <c r="AT78" s="16">
        <v>11.599</v>
      </c>
      <c r="AU78" s="16">
        <v>11.725</v>
      </c>
      <c r="AV78" s="6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</row>
    <row r="79" spans="1:150" ht="12.75">
      <c r="A79" s="5" t="s">
        <v>78</v>
      </c>
      <c r="B79" s="16">
        <v>5.067</v>
      </c>
      <c r="C79" s="16">
        <v>5.209</v>
      </c>
      <c r="D79" s="16">
        <v>5.863</v>
      </c>
      <c r="E79" s="16">
        <v>5.53</v>
      </c>
      <c r="F79" s="16">
        <v>5.608</v>
      </c>
      <c r="G79" s="16">
        <v>5.534</v>
      </c>
      <c r="H79" s="16">
        <v>5.708</v>
      </c>
      <c r="I79" s="16">
        <v>5.88</v>
      </c>
      <c r="J79" s="16">
        <v>6.073</v>
      </c>
      <c r="K79" s="16">
        <v>5.961</v>
      </c>
      <c r="L79" s="16">
        <v>5.981</v>
      </c>
      <c r="M79" s="16">
        <v>6.235</v>
      </c>
      <c r="N79" s="16">
        <v>6.499</v>
      </c>
      <c r="O79" s="16">
        <v>6.492</v>
      </c>
      <c r="P79" s="16">
        <v>6.792</v>
      </c>
      <c r="Q79" s="16">
        <v>6.775</v>
      </c>
      <c r="R79" s="16">
        <v>6.228</v>
      </c>
      <c r="S79" s="16">
        <v>5.105</v>
      </c>
      <c r="T79" s="16">
        <v>6.95</v>
      </c>
      <c r="U79" s="16">
        <v>7.901</v>
      </c>
      <c r="V79" s="16">
        <v>8.193</v>
      </c>
      <c r="W79" s="16">
        <v>8.811</v>
      </c>
      <c r="X79" s="16">
        <v>9.785</v>
      </c>
      <c r="Y79" s="16">
        <v>9.657</v>
      </c>
      <c r="Z79" s="16">
        <v>10.351</v>
      </c>
      <c r="AA79" s="16">
        <v>10.653</v>
      </c>
      <c r="AB79" s="16">
        <v>10.483</v>
      </c>
      <c r="AC79" s="16">
        <v>10.781</v>
      </c>
      <c r="AD79" s="16">
        <v>10.93</v>
      </c>
      <c r="AE79" s="16">
        <v>10.371</v>
      </c>
      <c r="AF79" s="16">
        <v>10.383</v>
      </c>
      <c r="AG79" s="16">
        <v>10.432</v>
      </c>
      <c r="AH79" s="16">
        <v>10.391</v>
      </c>
      <c r="AI79" s="16">
        <v>10.777</v>
      </c>
      <c r="AJ79" s="16">
        <v>10.898</v>
      </c>
      <c r="AK79" s="16">
        <v>10.815</v>
      </c>
      <c r="AL79" s="16">
        <v>10.811</v>
      </c>
      <c r="AM79" s="16">
        <v>11.192</v>
      </c>
      <c r="AN79" s="16">
        <v>11.398</v>
      </c>
      <c r="AO79" s="16">
        <v>10.766</v>
      </c>
      <c r="AP79" s="16">
        <v>10.717</v>
      </c>
      <c r="AQ79" s="16">
        <v>10.491</v>
      </c>
      <c r="AR79" s="16">
        <v>10.171</v>
      </c>
      <c r="AS79" s="16">
        <v>10.766</v>
      </c>
      <c r="AT79" s="16">
        <v>11.055</v>
      </c>
      <c r="AU79" s="16">
        <v>11.229</v>
      </c>
      <c r="AV79" s="6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</row>
    <row r="80" spans="1:150" ht="12.75">
      <c r="A80" s="5" t="s">
        <v>79</v>
      </c>
      <c r="B80" s="16">
        <v>4.551</v>
      </c>
      <c r="C80" s="16">
        <v>4.746</v>
      </c>
      <c r="D80" s="16">
        <v>4.885</v>
      </c>
      <c r="E80" s="16">
        <v>5.504</v>
      </c>
      <c r="F80" s="16">
        <v>5.198</v>
      </c>
      <c r="G80" s="16">
        <v>5.277</v>
      </c>
      <c r="H80" s="16">
        <v>5.213</v>
      </c>
      <c r="I80" s="16">
        <v>5.383</v>
      </c>
      <c r="J80" s="16">
        <v>5.551</v>
      </c>
      <c r="K80" s="16">
        <v>5.739</v>
      </c>
      <c r="L80" s="16">
        <v>5.64</v>
      </c>
      <c r="M80" s="16">
        <v>5.665</v>
      </c>
      <c r="N80" s="16">
        <v>5.912</v>
      </c>
      <c r="O80" s="16">
        <v>6.168</v>
      </c>
      <c r="P80" s="16">
        <v>6.169</v>
      </c>
      <c r="Q80" s="16">
        <v>6.46</v>
      </c>
      <c r="R80" s="16">
        <v>6.452</v>
      </c>
      <c r="S80" s="16">
        <v>5.937</v>
      </c>
      <c r="T80" s="16">
        <v>4.872</v>
      </c>
      <c r="U80" s="16">
        <v>6.638</v>
      </c>
      <c r="V80" s="16">
        <v>7.554</v>
      </c>
      <c r="W80" s="16">
        <v>7.839</v>
      </c>
      <c r="X80" s="16">
        <v>8.436</v>
      </c>
      <c r="Y80" s="16">
        <v>9.374</v>
      </c>
      <c r="Z80" s="16">
        <v>9.257</v>
      </c>
      <c r="AA80" s="16">
        <v>9.926</v>
      </c>
      <c r="AB80" s="16">
        <v>10.221</v>
      </c>
      <c r="AC80" s="16">
        <v>10.062</v>
      </c>
      <c r="AD80" s="16">
        <v>10.353</v>
      </c>
      <c r="AE80" s="16">
        <v>10.5</v>
      </c>
      <c r="AF80" s="16">
        <v>9.967</v>
      </c>
      <c r="AG80" s="16">
        <v>9.983</v>
      </c>
      <c r="AH80" s="16">
        <v>10.034</v>
      </c>
      <c r="AI80" s="16">
        <v>9.998</v>
      </c>
      <c r="AJ80" s="16">
        <v>10.374</v>
      </c>
      <c r="AK80" s="16">
        <v>10.494</v>
      </c>
      <c r="AL80" s="16">
        <v>10.417</v>
      </c>
      <c r="AM80" s="16">
        <v>10.418</v>
      </c>
      <c r="AN80" s="16">
        <v>10.789</v>
      </c>
      <c r="AO80" s="16">
        <v>10.991</v>
      </c>
      <c r="AP80" s="16">
        <v>10.385</v>
      </c>
      <c r="AQ80" s="16">
        <v>10.34</v>
      </c>
      <c r="AR80" s="16">
        <v>10.126</v>
      </c>
      <c r="AS80" s="16">
        <v>9.82</v>
      </c>
      <c r="AT80" s="16">
        <v>10.397</v>
      </c>
      <c r="AU80" s="16">
        <v>10.679</v>
      </c>
      <c r="AV80" s="6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</row>
    <row r="81" spans="1:150" ht="12.75">
      <c r="A81" s="5" t="s">
        <v>80</v>
      </c>
      <c r="B81" s="16">
        <v>3.644</v>
      </c>
      <c r="C81" s="16">
        <v>4.239</v>
      </c>
      <c r="D81" s="16">
        <v>4.426</v>
      </c>
      <c r="E81" s="16">
        <v>4.562</v>
      </c>
      <c r="F81" s="16">
        <v>5.146</v>
      </c>
      <c r="G81" s="16">
        <v>4.866</v>
      </c>
      <c r="H81" s="16">
        <v>4.946</v>
      </c>
      <c r="I81" s="16">
        <v>4.892</v>
      </c>
      <c r="J81" s="16">
        <v>5.057</v>
      </c>
      <c r="K81" s="16">
        <v>5.221</v>
      </c>
      <c r="L81" s="16">
        <v>5.405</v>
      </c>
      <c r="M81" s="16">
        <v>5.318</v>
      </c>
      <c r="N81" s="16">
        <v>5.348</v>
      </c>
      <c r="O81" s="16">
        <v>5.588</v>
      </c>
      <c r="P81" s="16">
        <v>5.837</v>
      </c>
      <c r="Q81" s="16">
        <v>5.844</v>
      </c>
      <c r="R81" s="16">
        <v>6.127</v>
      </c>
      <c r="S81" s="16">
        <v>6.126</v>
      </c>
      <c r="T81" s="16">
        <v>5.643</v>
      </c>
      <c r="U81" s="16">
        <v>4.636</v>
      </c>
      <c r="V81" s="16">
        <v>6.323</v>
      </c>
      <c r="W81" s="16">
        <v>7.201</v>
      </c>
      <c r="X81" s="16">
        <v>7.478</v>
      </c>
      <c r="Y81" s="16">
        <v>8.054</v>
      </c>
      <c r="Z81" s="16">
        <v>8.953</v>
      </c>
      <c r="AA81" s="16">
        <v>8.846</v>
      </c>
      <c r="AB81" s="16">
        <v>9.491</v>
      </c>
      <c r="AC81" s="16">
        <v>9.777</v>
      </c>
      <c r="AD81" s="16">
        <v>9.629</v>
      </c>
      <c r="AE81" s="16">
        <v>9.912</v>
      </c>
      <c r="AF81" s="16">
        <v>10.058</v>
      </c>
      <c r="AG81" s="16">
        <v>9.551</v>
      </c>
      <c r="AH81" s="16">
        <v>9.571</v>
      </c>
      <c r="AI81" s="16">
        <v>9.623</v>
      </c>
      <c r="AJ81" s="16">
        <v>9.593</v>
      </c>
      <c r="AK81" s="16">
        <v>9.958</v>
      </c>
      <c r="AL81" s="16">
        <v>10.077</v>
      </c>
      <c r="AM81" s="16">
        <v>10.007</v>
      </c>
      <c r="AN81" s="16">
        <v>10.011</v>
      </c>
      <c r="AO81" s="16">
        <v>10.371</v>
      </c>
      <c r="AP81" s="16">
        <v>10.569</v>
      </c>
      <c r="AQ81" s="16">
        <v>9.99</v>
      </c>
      <c r="AR81" s="16">
        <v>9.95</v>
      </c>
      <c r="AS81" s="16">
        <v>9.747</v>
      </c>
      <c r="AT81" s="16">
        <v>9.455</v>
      </c>
      <c r="AU81" s="16">
        <v>10.014</v>
      </c>
      <c r="AV81" s="6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</row>
    <row r="82" spans="1:150" ht="12.75">
      <c r="A82" s="5" t="s">
        <v>81</v>
      </c>
      <c r="B82" s="16">
        <v>3.32</v>
      </c>
      <c r="C82" s="16">
        <v>3.377</v>
      </c>
      <c r="D82" s="16">
        <v>3.934</v>
      </c>
      <c r="E82" s="16">
        <v>4.113</v>
      </c>
      <c r="F82" s="16">
        <v>4.245</v>
      </c>
      <c r="G82" s="16">
        <v>4.795</v>
      </c>
      <c r="H82" s="16">
        <v>4.539</v>
      </c>
      <c r="I82" s="16">
        <v>4.62</v>
      </c>
      <c r="J82" s="16">
        <v>4.575</v>
      </c>
      <c r="K82" s="16">
        <v>4.736</v>
      </c>
      <c r="L82" s="16">
        <v>4.896</v>
      </c>
      <c r="M82" s="16">
        <v>5.075</v>
      </c>
      <c r="N82" s="16">
        <v>4.999</v>
      </c>
      <c r="O82" s="16">
        <v>5.033</v>
      </c>
      <c r="P82" s="16">
        <v>5.265</v>
      </c>
      <c r="Q82" s="16">
        <v>5.507</v>
      </c>
      <c r="R82" s="16">
        <v>5.52</v>
      </c>
      <c r="S82" s="16">
        <v>5.795</v>
      </c>
      <c r="T82" s="16">
        <v>5.8</v>
      </c>
      <c r="U82" s="16">
        <v>5.35</v>
      </c>
      <c r="V82" s="16">
        <v>4.399</v>
      </c>
      <c r="W82" s="16">
        <v>6.007</v>
      </c>
      <c r="X82" s="16">
        <v>6.846</v>
      </c>
      <c r="Y82" s="16">
        <v>7.114</v>
      </c>
      <c r="Z82" s="16">
        <v>7.666</v>
      </c>
      <c r="AA82" s="16">
        <v>8.527</v>
      </c>
      <c r="AB82" s="16">
        <v>8.429</v>
      </c>
      <c r="AC82" s="16">
        <v>9.048</v>
      </c>
      <c r="AD82" s="16">
        <v>9.326</v>
      </c>
      <c r="AE82" s="16">
        <v>9.19</v>
      </c>
      <c r="AF82" s="16">
        <v>9.464</v>
      </c>
      <c r="AG82" s="16">
        <v>9.608</v>
      </c>
      <c r="AH82" s="16">
        <v>9.128</v>
      </c>
      <c r="AI82" s="16">
        <v>9.151</v>
      </c>
      <c r="AJ82" s="16">
        <v>9.205</v>
      </c>
      <c r="AK82" s="16">
        <v>9.18</v>
      </c>
      <c r="AL82" s="16">
        <v>9.532</v>
      </c>
      <c r="AM82" s="16">
        <v>9.65</v>
      </c>
      <c r="AN82" s="16">
        <v>9.587</v>
      </c>
      <c r="AO82" s="16">
        <v>9.594</v>
      </c>
      <c r="AP82" s="16">
        <v>9.943</v>
      </c>
      <c r="AQ82" s="16">
        <v>10.137</v>
      </c>
      <c r="AR82" s="16">
        <v>9.585</v>
      </c>
      <c r="AS82" s="16">
        <v>9.55</v>
      </c>
      <c r="AT82" s="16">
        <v>9.358</v>
      </c>
      <c r="AU82" s="16">
        <v>9.081</v>
      </c>
      <c r="AV82" s="6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</row>
    <row r="83" spans="1:150" ht="12.75">
      <c r="A83" s="5" t="s">
        <v>82</v>
      </c>
      <c r="B83" s="8">
        <v>2.758</v>
      </c>
      <c r="C83" s="8">
        <v>3.058</v>
      </c>
      <c r="D83" s="8">
        <v>3.115</v>
      </c>
      <c r="E83" s="8">
        <v>3.634</v>
      </c>
      <c r="F83" s="8">
        <v>3.804</v>
      </c>
      <c r="G83" s="8">
        <v>3.931</v>
      </c>
      <c r="H83" s="8">
        <v>4.446</v>
      </c>
      <c r="I83" s="8">
        <v>4.215</v>
      </c>
      <c r="J83" s="8">
        <v>4.296</v>
      </c>
      <c r="K83" s="8">
        <v>4.26</v>
      </c>
      <c r="L83" s="8">
        <v>4.416</v>
      </c>
      <c r="M83" s="8">
        <v>4.571</v>
      </c>
      <c r="N83" s="8">
        <v>4.745</v>
      </c>
      <c r="O83" s="8">
        <v>4.68</v>
      </c>
      <c r="P83" s="8">
        <v>4.718</v>
      </c>
      <c r="Q83" s="8">
        <v>4.942</v>
      </c>
      <c r="R83" s="8">
        <v>5.176</v>
      </c>
      <c r="S83" s="8">
        <v>5.195</v>
      </c>
      <c r="T83" s="8">
        <v>5.461</v>
      </c>
      <c r="U83" s="8">
        <v>5.473</v>
      </c>
      <c r="V83" s="8">
        <v>5.054</v>
      </c>
      <c r="W83" s="8">
        <v>4.16</v>
      </c>
      <c r="X83" s="8">
        <v>5.685</v>
      </c>
      <c r="Y83" s="8">
        <v>6.484</v>
      </c>
      <c r="Z83" s="8">
        <v>6.742</v>
      </c>
      <c r="AA83" s="8">
        <v>7.27</v>
      </c>
      <c r="AB83" s="8">
        <v>8.091</v>
      </c>
      <c r="AC83" s="8">
        <v>8.002</v>
      </c>
      <c r="AD83" s="8">
        <v>8.595</v>
      </c>
      <c r="AE83" s="8">
        <v>8.863</v>
      </c>
      <c r="AF83" s="8">
        <v>8.738</v>
      </c>
      <c r="AG83" s="8">
        <v>9.004</v>
      </c>
      <c r="AH83" s="8">
        <v>9.145</v>
      </c>
      <c r="AI83" s="8">
        <v>8.693</v>
      </c>
      <c r="AJ83" s="8">
        <v>8.718</v>
      </c>
      <c r="AK83" s="8">
        <v>8.774</v>
      </c>
      <c r="AL83" s="8">
        <v>8.754</v>
      </c>
      <c r="AM83" s="8">
        <v>9.094</v>
      </c>
      <c r="AN83" s="8">
        <v>9.21</v>
      </c>
      <c r="AO83" s="8">
        <v>9.154</v>
      </c>
      <c r="AP83" s="8">
        <v>9.164</v>
      </c>
      <c r="AQ83" s="8">
        <v>9.502</v>
      </c>
      <c r="AR83" s="8">
        <v>9.69</v>
      </c>
      <c r="AS83" s="8">
        <v>9.166</v>
      </c>
      <c r="AT83" s="8">
        <v>9.136</v>
      </c>
      <c r="AU83" s="8">
        <v>8.955</v>
      </c>
      <c r="AV83" s="6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</row>
    <row r="84" spans="1:150" ht="12.75">
      <c r="A84" s="5" t="s">
        <v>83</v>
      </c>
      <c r="B84" s="8">
        <v>2.705</v>
      </c>
      <c r="C84" s="8">
        <v>2.518</v>
      </c>
      <c r="D84" s="8">
        <v>2.796</v>
      </c>
      <c r="E84" s="8">
        <v>2.852</v>
      </c>
      <c r="F84" s="8">
        <v>3.332</v>
      </c>
      <c r="G84" s="8">
        <v>3.493</v>
      </c>
      <c r="H84" s="8">
        <v>3.614</v>
      </c>
      <c r="I84" s="8">
        <v>4.094</v>
      </c>
      <c r="J84" s="8">
        <v>3.887</v>
      </c>
      <c r="K84" s="8">
        <v>3.967</v>
      </c>
      <c r="L84" s="8">
        <v>3.94</v>
      </c>
      <c r="M84" s="8">
        <v>4.09</v>
      </c>
      <c r="N84" s="8">
        <v>4.24</v>
      </c>
      <c r="O84" s="8">
        <v>4.407</v>
      </c>
      <c r="P84" s="8">
        <v>4.353</v>
      </c>
      <c r="Q84" s="8">
        <v>4.395</v>
      </c>
      <c r="R84" s="8">
        <v>4.611</v>
      </c>
      <c r="S84" s="8">
        <v>4.836</v>
      </c>
      <c r="T84" s="8">
        <v>4.861</v>
      </c>
      <c r="U84" s="8">
        <v>5.117</v>
      </c>
      <c r="V84" s="8">
        <v>5.135</v>
      </c>
      <c r="W84" s="8">
        <v>4.747</v>
      </c>
      <c r="X84" s="8">
        <v>3.911</v>
      </c>
      <c r="Y84" s="8">
        <v>5.349</v>
      </c>
      <c r="Z84" s="8">
        <v>6.106</v>
      </c>
      <c r="AA84" s="8">
        <v>6.353</v>
      </c>
      <c r="AB84" s="8">
        <v>6.854</v>
      </c>
      <c r="AC84" s="8">
        <v>7.633</v>
      </c>
      <c r="AD84" s="8">
        <v>7.555</v>
      </c>
      <c r="AE84" s="8">
        <v>8.119</v>
      </c>
      <c r="AF84" s="8">
        <v>8.377</v>
      </c>
      <c r="AG84" s="8">
        <v>8.264</v>
      </c>
      <c r="AH84" s="8">
        <v>8.52</v>
      </c>
      <c r="AI84" s="8">
        <v>8.658</v>
      </c>
      <c r="AJ84" s="8">
        <v>8.234</v>
      </c>
      <c r="AK84" s="8">
        <v>8.263</v>
      </c>
      <c r="AL84" s="8">
        <v>8.319</v>
      </c>
      <c r="AM84" s="8">
        <v>8.304</v>
      </c>
      <c r="AN84" s="8">
        <v>8.631</v>
      </c>
      <c r="AO84" s="8">
        <v>8.746</v>
      </c>
      <c r="AP84" s="8">
        <v>8.696</v>
      </c>
      <c r="AQ84" s="8">
        <v>8.71</v>
      </c>
      <c r="AR84" s="8">
        <v>9.034</v>
      </c>
      <c r="AS84" s="8">
        <v>9.217</v>
      </c>
      <c r="AT84" s="8">
        <v>8.722</v>
      </c>
      <c r="AU84" s="8">
        <v>8.697</v>
      </c>
      <c r="AV84" s="6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</row>
    <row r="85" spans="1:150" ht="12.75">
      <c r="A85" s="5" t="s">
        <v>84</v>
      </c>
      <c r="B85" s="8">
        <v>2.173</v>
      </c>
      <c r="C85" s="8">
        <v>2.44</v>
      </c>
      <c r="D85" s="8">
        <v>2.274</v>
      </c>
      <c r="E85" s="8">
        <v>2.529</v>
      </c>
      <c r="F85" s="8">
        <v>2.583</v>
      </c>
      <c r="G85" s="8">
        <v>3.022</v>
      </c>
      <c r="H85" s="8">
        <v>3.173</v>
      </c>
      <c r="I85" s="8">
        <v>3.288</v>
      </c>
      <c r="J85" s="8">
        <v>3.73</v>
      </c>
      <c r="K85" s="8">
        <v>3.547</v>
      </c>
      <c r="L85" s="8">
        <v>3.625</v>
      </c>
      <c r="M85" s="8">
        <v>3.606</v>
      </c>
      <c r="N85" s="8">
        <v>3.749</v>
      </c>
      <c r="O85" s="8">
        <v>3.893</v>
      </c>
      <c r="P85" s="8">
        <v>4.053</v>
      </c>
      <c r="Q85" s="8">
        <v>4.011</v>
      </c>
      <c r="R85" s="8">
        <v>4.056</v>
      </c>
      <c r="S85" s="8">
        <v>4.262</v>
      </c>
      <c r="T85" s="8">
        <v>4.478</v>
      </c>
      <c r="U85" s="8">
        <v>4.508</v>
      </c>
      <c r="V85" s="8">
        <v>4.753</v>
      </c>
      <c r="W85" s="8">
        <v>4.776</v>
      </c>
      <c r="X85" s="8">
        <v>4.42</v>
      </c>
      <c r="Y85" s="8">
        <v>3.646</v>
      </c>
      <c r="Z85" s="8">
        <v>4.99</v>
      </c>
      <c r="AA85" s="8">
        <v>5.7</v>
      </c>
      <c r="AB85" s="8">
        <v>5.935</v>
      </c>
      <c r="AC85" s="8">
        <v>6.408</v>
      </c>
      <c r="AD85" s="8">
        <v>7.142</v>
      </c>
      <c r="AE85" s="8">
        <v>7.073</v>
      </c>
      <c r="AF85" s="8">
        <v>7.607</v>
      </c>
      <c r="AG85" s="8">
        <v>7.854</v>
      </c>
      <c r="AH85" s="8">
        <v>7.753</v>
      </c>
      <c r="AI85" s="8">
        <v>7.998</v>
      </c>
      <c r="AJ85" s="8">
        <v>8.132</v>
      </c>
      <c r="AK85" s="8">
        <v>7.739</v>
      </c>
      <c r="AL85" s="8">
        <v>7.77</v>
      </c>
      <c r="AM85" s="8">
        <v>7.828</v>
      </c>
      <c r="AN85" s="8">
        <v>7.818</v>
      </c>
      <c r="AO85" s="8">
        <v>8.131</v>
      </c>
      <c r="AP85" s="8">
        <v>8.243</v>
      </c>
      <c r="AQ85" s="8">
        <v>8.2</v>
      </c>
      <c r="AR85" s="8">
        <v>8.218</v>
      </c>
      <c r="AS85" s="8">
        <v>8.528</v>
      </c>
      <c r="AT85" s="8">
        <v>8.705</v>
      </c>
      <c r="AU85" s="8">
        <v>8.241</v>
      </c>
      <c r="AV85" s="6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</row>
    <row r="86" spans="1:150" ht="12.75">
      <c r="A86" s="5" t="s">
        <v>85</v>
      </c>
      <c r="B86" s="8">
        <v>1.765</v>
      </c>
      <c r="C86" s="8">
        <v>1.928</v>
      </c>
      <c r="D86" s="8">
        <v>2.168</v>
      </c>
      <c r="E86" s="8">
        <v>2.023</v>
      </c>
      <c r="F86" s="8">
        <v>2.253</v>
      </c>
      <c r="G86" s="8">
        <v>2.305</v>
      </c>
      <c r="H86" s="8">
        <v>2.701</v>
      </c>
      <c r="I86" s="8">
        <v>2.84</v>
      </c>
      <c r="J86" s="8">
        <v>2.948</v>
      </c>
      <c r="K86" s="8">
        <v>3.35</v>
      </c>
      <c r="L86" s="8">
        <v>3.191</v>
      </c>
      <c r="M86" s="8">
        <v>3.268</v>
      </c>
      <c r="N86" s="8">
        <v>3.256</v>
      </c>
      <c r="O86" s="8">
        <v>3.392</v>
      </c>
      <c r="P86" s="8">
        <v>3.529</v>
      </c>
      <c r="Q86" s="8">
        <v>3.681</v>
      </c>
      <c r="R86" s="8">
        <v>3.649</v>
      </c>
      <c r="S86" s="8">
        <v>3.698</v>
      </c>
      <c r="T86" s="8">
        <v>3.893</v>
      </c>
      <c r="U86" s="8">
        <v>4.098</v>
      </c>
      <c r="V86" s="8">
        <v>4.133</v>
      </c>
      <c r="W86" s="8">
        <v>4.364</v>
      </c>
      <c r="X86" s="8">
        <v>4.391</v>
      </c>
      <c r="Y86" s="8">
        <v>4.069</v>
      </c>
      <c r="Z86" s="8">
        <v>3.359</v>
      </c>
      <c r="AA86" s="8">
        <v>4.602</v>
      </c>
      <c r="AB86" s="8">
        <v>5.262</v>
      </c>
      <c r="AC86" s="8">
        <v>5.484</v>
      </c>
      <c r="AD86" s="8">
        <v>5.926</v>
      </c>
      <c r="AE86" s="8">
        <v>6.61</v>
      </c>
      <c r="AF86" s="8">
        <v>6.552</v>
      </c>
      <c r="AG86" s="8">
        <v>7.051</v>
      </c>
      <c r="AH86" s="8">
        <v>7.286</v>
      </c>
      <c r="AI86" s="8">
        <v>7.198</v>
      </c>
      <c r="AJ86" s="8">
        <v>7.431</v>
      </c>
      <c r="AK86" s="8">
        <v>7.561</v>
      </c>
      <c r="AL86" s="8">
        <v>7.2</v>
      </c>
      <c r="AM86" s="8">
        <v>7.235</v>
      </c>
      <c r="AN86" s="8">
        <v>7.293</v>
      </c>
      <c r="AO86" s="8">
        <v>7.289</v>
      </c>
      <c r="AP86" s="8">
        <v>7.585</v>
      </c>
      <c r="AQ86" s="8">
        <v>7.694</v>
      </c>
      <c r="AR86" s="8">
        <v>7.659</v>
      </c>
      <c r="AS86" s="8">
        <v>7.679</v>
      </c>
      <c r="AT86" s="8">
        <v>7.974</v>
      </c>
      <c r="AU86" s="8">
        <v>8.144</v>
      </c>
      <c r="AV86" s="6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</row>
    <row r="87" spans="1:150" ht="12.75">
      <c r="A87" s="5" t="s">
        <v>86</v>
      </c>
      <c r="B87" s="8">
        <v>1.478</v>
      </c>
      <c r="C87" s="8">
        <v>1.541</v>
      </c>
      <c r="D87" s="8">
        <v>1.685</v>
      </c>
      <c r="E87" s="8">
        <v>1.897</v>
      </c>
      <c r="F87" s="8">
        <v>1.773</v>
      </c>
      <c r="G87" s="8">
        <v>1.977</v>
      </c>
      <c r="H87" s="8">
        <v>2.026</v>
      </c>
      <c r="I87" s="8">
        <v>2.378</v>
      </c>
      <c r="J87" s="8">
        <v>2.505</v>
      </c>
      <c r="K87" s="8">
        <v>2.605</v>
      </c>
      <c r="L87" s="8">
        <v>2.966</v>
      </c>
      <c r="M87" s="8">
        <v>2.83</v>
      </c>
      <c r="N87" s="8">
        <v>2.904</v>
      </c>
      <c r="O87" s="8">
        <v>2.9</v>
      </c>
      <c r="P87" s="8">
        <v>3.027</v>
      </c>
      <c r="Q87" s="8">
        <v>3.156</v>
      </c>
      <c r="R87" s="8">
        <v>3.299</v>
      </c>
      <c r="S87" s="8">
        <v>3.278</v>
      </c>
      <c r="T87" s="8">
        <v>3.329</v>
      </c>
      <c r="U87" s="8">
        <v>3.513</v>
      </c>
      <c r="V87" s="8">
        <v>3.706</v>
      </c>
      <c r="W87" s="8">
        <v>3.744</v>
      </c>
      <c r="X87" s="8">
        <v>3.96</v>
      </c>
      <c r="Y87" s="8">
        <v>3.99</v>
      </c>
      <c r="Z87" s="8">
        <v>3.701</v>
      </c>
      <c r="AA87" s="8">
        <v>3.059</v>
      </c>
      <c r="AB87" s="8">
        <v>4.195</v>
      </c>
      <c r="AC87" s="8">
        <v>4.801</v>
      </c>
      <c r="AD87" s="8">
        <v>5.009</v>
      </c>
      <c r="AE87" s="8">
        <v>5.418</v>
      </c>
      <c r="AF87" s="8">
        <v>6.049</v>
      </c>
      <c r="AG87" s="8">
        <v>6.001</v>
      </c>
      <c r="AH87" s="8">
        <v>6.465</v>
      </c>
      <c r="AI87" s="8">
        <v>6.686</v>
      </c>
      <c r="AJ87" s="8">
        <v>6.611</v>
      </c>
      <c r="AK87" s="8">
        <v>6.831</v>
      </c>
      <c r="AL87" s="8">
        <v>6.956</v>
      </c>
      <c r="AM87" s="8">
        <v>6.629</v>
      </c>
      <c r="AN87" s="8">
        <v>6.666</v>
      </c>
      <c r="AO87" s="8">
        <v>6.725</v>
      </c>
      <c r="AP87" s="8">
        <v>6.726</v>
      </c>
      <c r="AQ87" s="8">
        <v>7.004</v>
      </c>
      <c r="AR87" s="8">
        <v>7.11</v>
      </c>
      <c r="AS87" s="8">
        <v>7.082</v>
      </c>
      <c r="AT87" s="8">
        <v>7.106</v>
      </c>
      <c r="AU87" s="8">
        <v>7.383</v>
      </c>
      <c r="AV87" s="6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</row>
    <row r="88" spans="1:150" ht="12.75">
      <c r="A88" s="5" t="s">
        <v>87</v>
      </c>
      <c r="B88" s="8">
        <v>1.07</v>
      </c>
      <c r="C88" s="8">
        <v>1.27</v>
      </c>
      <c r="D88" s="8">
        <v>1.325</v>
      </c>
      <c r="E88" s="8">
        <v>1.451</v>
      </c>
      <c r="F88" s="8">
        <v>1.636</v>
      </c>
      <c r="G88" s="8">
        <v>1.531</v>
      </c>
      <c r="H88" s="8">
        <v>1.71</v>
      </c>
      <c r="I88" s="8">
        <v>1.755</v>
      </c>
      <c r="J88" s="8">
        <v>2.063</v>
      </c>
      <c r="K88" s="8">
        <v>2.177</v>
      </c>
      <c r="L88" s="8">
        <v>2.268</v>
      </c>
      <c r="M88" s="8">
        <v>2.587</v>
      </c>
      <c r="N88" s="8">
        <v>2.474</v>
      </c>
      <c r="O88" s="8">
        <v>2.544</v>
      </c>
      <c r="P88" s="8">
        <v>2.546</v>
      </c>
      <c r="Q88" s="8">
        <v>2.663</v>
      </c>
      <c r="R88" s="8">
        <v>2.783</v>
      </c>
      <c r="S88" s="8">
        <v>2.916</v>
      </c>
      <c r="T88" s="8">
        <v>2.904</v>
      </c>
      <c r="U88" s="8">
        <v>2.956</v>
      </c>
      <c r="V88" s="8">
        <v>3.127</v>
      </c>
      <c r="W88" s="8">
        <v>3.304</v>
      </c>
      <c r="X88" s="8">
        <v>3.344</v>
      </c>
      <c r="Y88" s="8">
        <v>3.542</v>
      </c>
      <c r="Z88" s="8">
        <v>3.573</v>
      </c>
      <c r="AA88" s="8">
        <v>3.318</v>
      </c>
      <c r="AB88" s="8">
        <v>2.746</v>
      </c>
      <c r="AC88" s="8">
        <v>3.77</v>
      </c>
      <c r="AD88" s="8">
        <v>4.32</v>
      </c>
      <c r="AE88" s="8">
        <v>4.512</v>
      </c>
      <c r="AF88" s="8">
        <v>4.885</v>
      </c>
      <c r="AG88" s="8">
        <v>5.46</v>
      </c>
      <c r="AH88" s="8">
        <v>5.422</v>
      </c>
      <c r="AI88" s="8">
        <v>5.847</v>
      </c>
      <c r="AJ88" s="8">
        <v>6.052</v>
      </c>
      <c r="AK88" s="8">
        <v>5.99</v>
      </c>
      <c r="AL88" s="8">
        <v>6.194</v>
      </c>
      <c r="AM88" s="8">
        <v>6.314</v>
      </c>
      <c r="AN88" s="8">
        <v>6.022</v>
      </c>
      <c r="AO88" s="8">
        <v>6.061</v>
      </c>
      <c r="AP88" s="8">
        <v>6.119</v>
      </c>
      <c r="AQ88" s="8">
        <v>6.125</v>
      </c>
      <c r="AR88" s="8">
        <v>6.383</v>
      </c>
      <c r="AS88" s="8">
        <v>6.485</v>
      </c>
      <c r="AT88" s="8">
        <v>6.464</v>
      </c>
      <c r="AU88" s="8">
        <v>6.491</v>
      </c>
      <c r="AV88" s="6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</row>
    <row r="89" spans="1:150" ht="12.75">
      <c r="A89" s="5" t="s">
        <v>88</v>
      </c>
      <c r="B89" s="8">
        <v>0.574</v>
      </c>
      <c r="C89" s="8">
        <v>0.906</v>
      </c>
      <c r="D89" s="8">
        <v>1.076</v>
      </c>
      <c r="E89" s="8">
        <v>1.124</v>
      </c>
      <c r="F89" s="8">
        <v>1.232</v>
      </c>
      <c r="G89" s="8">
        <v>1.391</v>
      </c>
      <c r="H89" s="8">
        <v>1.304</v>
      </c>
      <c r="I89" s="8">
        <v>1.458</v>
      </c>
      <c r="J89" s="8">
        <v>1.499</v>
      </c>
      <c r="K89" s="8">
        <v>1.765</v>
      </c>
      <c r="L89" s="8">
        <v>1.866</v>
      </c>
      <c r="M89" s="8">
        <v>1.948</v>
      </c>
      <c r="N89" s="8">
        <v>2.226</v>
      </c>
      <c r="O89" s="8">
        <v>2.133</v>
      </c>
      <c r="P89" s="8">
        <v>2.198</v>
      </c>
      <c r="Q89" s="8">
        <v>2.205</v>
      </c>
      <c r="R89" s="8">
        <v>2.312</v>
      </c>
      <c r="S89" s="8">
        <v>2.421</v>
      </c>
      <c r="T89" s="8">
        <v>2.543</v>
      </c>
      <c r="U89" s="8">
        <v>2.539</v>
      </c>
      <c r="V89" s="8">
        <v>2.59</v>
      </c>
      <c r="W89" s="8">
        <v>2.745</v>
      </c>
      <c r="X89" s="8">
        <v>2.906</v>
      </c>
      <c r="Y89" s="8">
        <v>2.946</v>
      </c>
      <c r="Z89" s="8">
        <v>3.124</v>
      </c>
      <c r="AA89" s="8">
        <v>3.155</v>
      </c>
      <c r="AB89" s="8">
        <v>2.934</v>
      </c>
      <c r="AC89" s="8">
        <v>2.431</v>
      </c>
      <c r="AD89" s="8">
        <v>3.341</v>
      </c>
      <c r="AE89" s="8">
        <v>3.833</v>
      </c>
      <c r="AF89" s="8">
        <v>4.008</v>
      </c>
      <c r="AG89" s="8">
        <v>4.344</v>
      </c>
      <c r="AH89" s="8">
        <v>4.861</v>
      </c>
      <c r="AI89" s="8">
        <v>4.832</v>
      </c>
      <c r="AJ89" s="8">
        <v>5.216</v>
      </c>
      <c r="AK89" s="8">
        <v>5.405</v>
      </c>
      <c r="AL89" s="8">
        <v>5.354</v>
      </c>
      <c r="AM89" s="8">
        <v>5.542</v>
      </c>
      <c r="AN89" s="8">
        <v>5.654</v>
      </c>
      <c r="AO89" s="8">
        <v>5.398</v>
      </c>
      <c r="AP89" s="8">
        <v>5.438</v>
      </c>
      <c r="AQ89" s="8">
        <v>5.495</v>
      </c>
      <c r="AR89" s="8">
        <v>5.505</v>
      </c>
      <c r="AS89" s="8">
        <v>5.742</v>
      </c>
      <c r="AT89" s="8">
        <v>5.838</v>
      </c>
      <c r="AU89" s="8">
        <v>5.824</v>
      </c>
      <c r="AV89" s="6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</row>
    <row r="90" spans="1:150" ht="12.75">
      <c r="A90" s="5" t="s">
        <v>89</v>
      </c>
      <c r="B90" s="8">
        <v>0.48</v>
      </c>
      <c r="C90" s="8">
        <v>0.48</v>
      </c>
      <c r="D90" s="8">
        <v>0.758</v>
      </c>
      <c r="E90" s="8">
        <v>0.901</v>
      </c>
      <c r="F90" s="8">
        <v>0.943</v>
      </c>
      <c r="G90" s="8">
        <v>1.035</v>
      </c>
      <c r="H90" s="8">
        <v>1.17</v>
      </c>
      <c r="I90" s="8">
        <v>1.098</v>
      </c>
      <c r="J90" s="8">
        <v>1.23</v>
      </c>
      <c r="K90" s="8">
        <v>1.267</v>
      </c>
      <c r="L90" s="8">
        <v>1.494</v>
      </c>
      <c r="M90" s="8">
        <v>1.582</v>
      </c>
      <c r="N90" s="8">
        <v>1.655</v>
      </c>
      <c r="O90" s="8">
        <v>1.895</v>
      </c>
      <c r="P90" s="8">
        <v>1.82</v>
      </c>
      <c r="Q90" s="8">
        <v>1.879</v>
      </c>
      <c r="R90" s="8">
        <v>1.889</v>
      </c>
      <c r="S90" s="8">
        <v>1.985</v>
      </c>
      <c r="T90" s="8">
        <v>2.084</v>
      </c>
      <c r="U90" s="8">
        <v>2.194</v>
      </c>
      <c r="V90" s="8">
        <v>2.195</v>
      </c>
      <c r="W90" s="8">
        <v>2.244</v>
      </c>
      <c r="X90" s="8">
        <v>2.382</v>
      </c>
      <c r="Y90" s="8">
        <v>2.526</v>
      </c>
      <c r="Z90" s="8">
        <v>2.564</v>
      </c>
      <c r="AA90" s="8">
        <v>2.722</v>
      </c>
      <c r="AB90" s="8">
        <v>2.753</v>
      </c>
      <c r="AC90" s="8">
        <v>2.563</v>
      </c>
      <c r="AD90" s="8">
        <v>2.126</v>
      </c>
      <c r="AE90" s="8">
        <v>2.926</v>
      </c>
      <c r="AF90" s="8">
        <v>3.361</v>
      </c>
      <c r="AG90" s="8">
        <v>3.518</v>
      </c>
      <c r="AH90" s="8">
        <v>3.818</v>
      </c>
      <c r="AI90" s="8">
        <v>4.276</v>
      </c>
      <c r="AJ90" s="8">
        <v>4.255</v>
      </c>
      <c r="AK90" s="8">
        <v>4.598</v>
      </c>
      <c r="AL90" s="8">
        <v>4.769</v>
      </c>
      <c r="AM90" s="8">
        <v>4.729</v>
      </c>
      <c r="AN90" s="8">
        <v>4.9</v>
      </c>
      <c r="AO90" s="8">
        <v>5.004</v>
      </c>
      <c r="AP90" s="8">
        <v>4.782</v>
      </c>
      <c r="AQ90" s="8">
        <v>4.821</v>
      </c>
      <c r="AR90" s="8">
        <v>4.876</v>
      </c>
      <c r="AS90" s="8">
        <v>4.889</v>
      </c>
      <c r="AT90" s="8">
        <v>5.104</v>
      </c>
      <c r="AU90" s="8">
        <v>5.194</v>
      </c>
      <c r="AV90" s="6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</row>
    <row r="91" spans="1:150" ht="12.75">
      <c r="A91" s="5" t="s">
        <v>90</v>
      </c>
      <c r="B91" s="8">
        <v>0.42</v>
      </c>
      <c r="C91" s="8">
        <v>0.397</v>
      </c>
      <c r="D91" s="8">
        <v>0.397</v>
      </c>
      <c r="E91" s="8">
        <v>0.628</v>
      </c>
      <c r="F91" s="8">
        <v>0.748</v>
      </c>
      <c r="G91" s="8">
        <v>0.783</v>
      </c>
      <c r="H91" s="8">
        <v>0.861</v>
      </c>
      <c r="I91" s="8">
        <v>0.974</v>
      </c>
      <c r="J91" s="8">
        <v>0.916</v>
      </c>
      <c r="K91" s="8">
        <v>1.028</v>
      </c>
      <c r="L91" s="8">
        <v>1.06</v>
      </c>
      <c r="M91" s="8">
        <v>1.252</v>
      </c>
      <c r="N91" s="8">
        <v>1.329</v>
      </c>
      <c r="O91" s="8">
        <v>1.392</v>
      </c>
      <c r="P91" s="8">
        <v>1.597</v>
      </c>
      <c r="Q91" s="8">
        <v>1.537</v>
      </c>
      <c r="R91" s="8">
        <v>1.59</v>
      </c>
      <c r="S91" s="8">
        <v>1.602</v>
      </c>
      <c r="T91" s="8">
        <v>1.687</v>
      </c>
      <c r="U91" s="8">
        <v>1.775</v>
      </c>
      <c r="V91" s="8">
        <v>1.873</v>
      </c>
      <c r="W91" s="8">
        <v>1.878</v>
      </c>
      <c r="X91" s="8">
        <v>1.923</v>
      </c>
      <c r="Y91" s="8">
        <v>2.044</v>
      </c>
      <c r="Z91" s="8">
        <v>2.17</v>
      </c>
      <c r="AA91" s="8">
        <v>2.206</v>
      </c>
      <c r="AB91" s="8">
        <v>2.345</v>
      </c>
      <c r="AC91" s="8">
        <v>2.375</v>
      </c>
      <c r="AD91" s="8">
        <v>2.214</v>
      </c>
      <c r="AE91" s="8">
        <v>1.839</v>
      </c>
      <c r="AF91" s="8">
        <v>2.533</v>
      </c>
      <c r="AG91" s="8">
        <v>2.913</v>
      </c>
      <c r="AH91" s="8">
        <v>3.053</v>
      </c>
      <c r="AI91" s="8">
        <v>3.316</v>
      </c>
      <c r="AJ91" s="8">
        <v>3.718</v>
      </c>
      <c r="AK91" s="8">
        <v>3.704</v>
      </c>
      <c r="AL91" s="8">
        <v>4.007</v>
      </c>
      <c r="AM91" s="8">
        <v>4.16</v>
      </c>
      <c r="AN91" s="8">
        <v>4.13</v>
      </c>
      <c r="AO91" s="8">
        <v>4.283</v>
      </c>
      <c r="AP91" s="8">
        <v>4.378</v>
      </c>
      <c r="AQ91" s="8">
        <v>4.188</v>
      </c>
      <c r="AR91" s="8">
        <v>4.226</v>
      </c>
      <c r="AS91" s="8">
        <v>4.278</v>
      </c>
      <c r="AT91" s="8">
        <v>4.293</v>
      </c>
      <c r="AU91" s="8">
        <v>4.486</v>
      </c>
      <c r="AV91" s="6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</row>
    <row r="92" spans="1:150" ht="12.75">
      <c r="A92" s="5" t="s">
        <v>91</v>
      </c>
      <c r="B92" s="8">
        <v>0.414</v>
      </c>
      <c r="C92" s="8">
        <v>0.343</v>
      </c>
      <c r="D92" s="8">
        <v>0.324</v>
      </c>
      <c r="E92" s="8">
        <v>0.325</v>
      </c>
      <c r="F92" s="8">
        <v>0.515</v>
      </c>
      <c r="G92" s="8">
        <v>0.613</v>
      </c>
      <c r="H92" s="8">
        <v>0.643</v>
      </c>
      <c r="I92" s="8">
        <v>0.708</v>
      </c>
      <c r="J92" s="8">
        <v>0.803</v>
      </c>
      <c r="K92" s="8">
        <v>0.756</v>
      </c>
      <c r="L92" s="8">
        <v>0.849</v>
      </c>
      <c r="M92" s="8">
        <v>0.877</v>
      </c>
      <c r="N92" s="8">
        <v>1.039</v>
      </c>
      <c r="O92" s="8">
        <v>1.104</v>
      </c>
      <c r="P92" s="8">
        <v>1.159</v>
      </c>
      <c r="Q92" s="8">
        <v>1.332</v>
      </c>
      <c r="R92" s="8">
        <v>1.285</v>
      </c>
      <c r="S92" s="8">
        <v>1.332</v>
      </c>
      <c r="T92" s="8">
        <v>1.344</v>
      </c>
      <c r="U92" s="8">
        <v>1.419</v>
      </c>
      <c r="V92" s="8">
        <v>1.496</v>
      </c>
      <c r="W92" s="8">
        <v>1.581</v>
      </c>
      <c r="X92" s="8">
        <v>1.588</v>
      </c>
      <c r="Y92" s="8">
        <v>1.628</v>
      </c>
      <c r="Z92" s="8">
        <v>1.733</v>
      </c>
      <c r="AA92" s="8">
        <v>1.843</v>
      </c>
      <c r="AB92" s="8">
        <v>1.875</v>
      </c>
      <c r="AC92" s="8">
        <v>1.996</v>
      </c>
      <c r="AD92" s="8">
        <v>2.024</v>
      </c>
      <c r="AE92" s="8">
        <v>1.889</v>
      </c>
      <c r="AF92" s="8">
        <v>1.571</v>
      </c>
      <c r="AG92" s="8">
        <v>2.167</v>
      </c>
      <c r="AH92" s="8">
        <v>2.494</v>
      </c>
      <c r="AI92" s="8">
        <v>2.616</v>
      </c>
      <c r="AJ92" s="8">
        <v>2.846</v>
      </c>
      <c r="AK92" s="8">
        <v>3.194</v>
      </c>
      <c r="AL92" s="8">
        <v>3.185</v>
      </c>
      <c r="AM92" s="8">
        <v>3.449</v>
      </c>
      <c r="AN92" s="8">
        <v>3.585</v>
      </c>
      <c r="AO92" s="8">
        <v>3.562</v>
      </c>
      <c r="AP92" s="8">
        <v>3.698</v>
      </c>
      <c r="AQ92" s="8">
        <v>3.783</v>
      </c>
      <c r="AR92" s="8">
        <v>3.622</v>
      </c>
      <c r="AS92" s="8">
        <v>3.659</v>
      </c>
      <c r="AT92" s="8">
        <v>3.707</v>
      </c>
      <c r="AU92" s="8">
        <v>3.724</v>
      </c>
      <c r="AV92" s="6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</row>
    <row r="93" spans="1:150" ht="12.75">
      <c r="A93" s="5" t="s">
        <v>92</v>
      </c>
      <c r="B93" s="8">
        <v>0.518</v>
      </c>
      <c r="C93" s="8">
        <v>0.333</v>
      </c>
      <c r="D93" s="8">
        <v>0.276</v>
      </c>
      <c r="E93" s="8">
        <v>0.261</v>
      </c>
      <c r="F93" s="8">
        <v>0.262</v>
      </c>
      <c r="G93" s="8">
        <v>0.416</v>
      </c>
      <c r="H93" s="8">
        <v>0.496</v>
      </c>
      <c r="I93" s="8">
        <v>0.521</v>
      </c>
      <c r="J93" s="8">
        <v>0.574</v>
      </c>
      <c r="K93" s="8">
        <v>0.652</v>
      </c>
      <c r="L93" s="8">
        <v>0.615</v>
      </c>
      <c r="M93" s="8">
        <v>0.692</v>
      </c>
      <c r="N93" s="8">
        <v>0.716</v>
      </c>
      <c r="O93" s="8">
        <v>0.849</v>
      </c>
      <c r="P93" s="8">
        <v>0.904</v>
      </c>
      <c r="Q93" s="8">
        <v>0.951</v>
      </c>
      <c r="R93" s="8">
        <v>1.095</v>
      </c>
      <c r="S93" s="8">
        <v>1.058</v>
      </c>
      <c r="T93" s="8">
        <v>1.099</v>
      </c>
      <c r="U93" s="8">
        <v>1.111</v>
      </c>
      <c r="V93" s="8">
        <v>1.175</v>
      </c>
      <c r="W93" s="8">
        <v>1.241</v>
      </c>
      <c r="X93" s="8">
        <v>1.314</v>
      </c>
      <c r="Y93" s="8">
        <v>1.321</v>
      </c>
      <c r="Z93" s="8">
        <v>1.357</v>
      </c>
      <c r="AA93" s="8">
        <v>1.446</v>
      </c>
      <c r="AB93" s="8">
        <v>1.54</v>
      </c>
      <c r="AC93" s="8">
        <v>1.569</v>
      </c>
      <c r="AD93" s="8">
        <v>1.672</v>
      </c>
      <c r="AE93" s="8">
        <v>1.697</v>
      </c>
      <c r="AF93" s="8">
        <v>1.586</v>
      </c>
      <c r="AG93" s="8">
        <v>1.32</v>
      </c>
      <c r="AH93" s="8">
        <v>1.823</v>
      </c>
      <c r="AI93" s="8">
        <v>2.101</v>
      </c>
      <c r="AJ93" s="8">
        <v>2.207</v>
      </c>
      <c r="AK93" s="8">
        <v>2.403</v>
      </c>
      <c r="AL93" s="8">
        <v>2.7</v>
      </c>
      <c r="AM93" s="8">
        <v>2.695</v>
      </c>
      <c r="AN93" s="8">
        <v>2.922</v>
      </c>
      <c r="AO93" s="8">
        <v>3.04</v>
      </c>
      <c r="AP93" s="8">
        <v>3.023</v>
      </c>
      <c r="AQ93" s="8">
        <v>3.142</v>
      </c>
      <c r="AR93" s="8">
        <v>3.218</v>
      </c>
      <c r="AS93" s="8">
        <v>3.083</v>
      </c>
      <c r="AT93" s="8">
        <v>3.117</v>
      </c>
      <c r="AU93" s="8">
        <v>3.162</v>
      </c>
      <c r="AV93" s="6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</row>
    <row r="94" spans="1:150" ht="12.75">
      <c r="A94" s="5" t="s">
        <v>93</v>
      </c>
      <c r="B94" s="8">
        <v>0.409</v>
      </c>
      <c r="C94" s="8">
        <v>0.407</v>
      </c>
      <c r="D94" s="8">
        <v>0.262</v>
      </c>
      <c r="E94" s="8">
        <v>0.217</v>
      </c>
      <c r="F94" s="8">
        <v>0.206</v>
      </c>
      <c r="G94" s="8">
        <v>0.207</v>
      </c>
      <c r="H94" s="8">
        <v>0.329</v>
      </c>
      <c r="I94" s="8">
        <v>0.393</v>
      </c>
      <c r="J94" s="8">
        <v>0.413</v>
      </c>
      <c r="K94" s="8">
        <v>0.456</v>
      </c>
      <c r="L94" s="8">
        <v>0.518</v>
      </c>
      <c r="M94" s="8">
        <v>0.489</v>
      </c>
      <c r="N94" s="8">
        <v>0.552</v>
      </c>
      <c r="O94" s="8">
        <v>0.572</v>
      </c>
      <c r="P94" s="8">
        <v>0.679</v>
      </c>
      <c r="Q94" s="8">
        <v>0.725</v>
      </c>
      <c r="R94" s="8">
        <v>0.763</v>
      </c>
      <c r="S94" s="8">
        <v>0.881</v>
      </c>
      <c r="T94" s="8">
        <v>0.852</v>
      </c>
      <c r="U94" s="8">
        <v>0.887</v>
      </c>
      <c r="V94" s="8">
        <v>0.898</v>
      </c>
      <c r="W94" s="8">
        <v>0.951</v>
      </c>
      <c r="X94" s="8">
        <v>1.006</v>
      </c>
      <c r="Y94" s="8">
        <v>1.067</v>
      </c>
      <c r="Z94" s="8">
        <v>1.074</v>
      </c>
      <c r="AA94" s="8">
        <v>1.104</v>
      </c>
      <c r="AB94" s="8">
        <v>1.179</v>
      </c>
      <c r="AC94" s="8">
        <v>1.257</v>
      </c>
      <c r="AD94" s="8">
        <v>1.282</v>
      </c>
      <c r="AE94" s="8">
        <v>1.368</v>
      </c>
      <c r="AF94" s="8">
        <v>1.391</v>
      </c>
      <c r="AG94" s="8">
        <v>1.301</v>
      </c>
      <c r="AH94" s="8">
        <v>1.084</v>
      </c>
      <c r="AI94" s="8">
        <v>1.499</v>
      </c>
      <c r="AJ94" s="8">
        <v>1.73</v>
      </c>
      <c r="AK94" s="8">
        <v>1.819</v>
      </c>
      <c r="AL94" s="8">
        <v>1.983</v>
      </c>
      <c r="AM94" s="8">
        <v>2.23</v>
      </c>
      <c r="AN94" s="8">
        <v>2.229</v>
      </c>
      <c r="AO94" s="8">
        <v>2.419</v>
      </c>
      <c r="AP94" s="8">
        <v>2.519</v>
      </c>
      <c r="AQ94" s="8">
        <v>2.508</v>
      </c>
      <c r="AR94" s="8">
        <v>2.609</v>
      </c>
      <c r="AS94" s="8">
        <v>2.675</v>
      </c>
      <c r="AT94" s="8">
        <v>2.566</v>
      </c>
      <c r="AU94" s="8">
        <v>2.596</v>
      </c>
      <c r="AV94" s="6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</row>
    <row r="95" spans="1:150" ht="12.75">
      <c r="A95" s="5" t="s">
        <v>94</v>
      </c>
      <c r="B95" s="8">
        <v>0.303</v>
      </c>
      <c r="C95" s="8">
        <v>0.32</v>
      </c>
      <c r="D95" s="8">
        <v>0.319</v>
      </c>
      <c r="E95" s="8">
        <v>0.205</v>
      </c>
      <c r="F95" s="8">
        <v>0.17</v>
      </c>
      <c r="G95" s="8">
        <v>0.162</v>
      </c>
      <c r="H95" s="8">
        <v>0.162</v>
      </c>
      <c r="I95" s="8">
        <v>0.259</v>
      </c>
      <c r="J95" s="8">
        <v>0.309</v>
      </c>
      <c r="K95" s="8">
        <v>0.326</v>
      </c>
      <c r="L95" s="8">
        <v>0.36</v>
      </c>
      <c r="M95" s="8">
        <v>0.41</v>
      </c>
      <c r="N95" s="8">
        <v>0.387</v>
      </c>
      <c r="O95" s="8">
        <v>0.437</v>
      </c>
      <c r="P95" s="8">
        <v>0.454</v>
      </c>
      <c r="Q95" s="8">
        <v>0.539</v>
      </c>
      <c r="R95" s="8">
        <v>0.576</v>
      </c>
      <c r="S95" s="8">
        <v>0.608</v>
      </c>
      <c r="T95" s="8">
        <v>0.702</v>
      </c>
      <c r="U95" s="8">
        <v>0.68</v>
      </c>
      <c r="V95" s="8">
        <v>0.709</v>
      </c>
      <c r="W95" s="8">
        <v>0.719</v>
      </c>
      <c r="X95" s="8">
        <v>0.763</v>
      </c>
      <c r="Y95" s="8">
        <v>0.808</v>
      </c>
      <c r="Z95" s="8">
        <v>0.857</v>
      </c>
      <c r="AA95" s="8">
        <v>0.864</v>
      </c>
      <c r="AB95" s="8">
        <v>0.89</v>
      </c>
      <c r="AC95" s="8">
        <v>0.951</v>
      </c>
      <c r="AD95" s="8">
        <v>1.015</v>
      </c>
      <c r="AE95" s="8">
        <v>1.037</v>
      </c>
      <c r="AF95" s="8">
        <v>1.108</v>
      </c>
      <c r="AG95" s="8">
        <v>1.128</v>
      </c>
      <c r="AH95" s="8">
        <v>1.056</v>
      </c>
      <c r="AI95" s="8">
        <v>0.881</v>
      </c>
      <c r="AJ95" s="8">
        <v>1.22</v>
      </c>
      <c r="AK95" s="8">
        <v>1.409</v>
      </c>
      <c r="AL95" s="8">
        <v>1.483</v>
      </c>
      <c r="AM95" s="8">
        <v>1.618</v>
      </c>
      <c r="AN95" s="8">
        <v>1.822</v>
      </c>
      <c r="AO95" s="8">
        <v>1.823</v>
      </c>
      <c r="AP95" s="8">
        <v>1.98</v>
      </c>
      <c r="AQ95" s="8">
        <v>2.064</v>
      </c>
      <c r="AR95" s="8">
        <v>2.057</v>
      </c>
      <c r="AS95" s="8">
        <v>2.142</v>
      </c>
      <c r="AT95" s="8">
        <v>2.198</v>
      </c>
      <c r="AU95" s="8">
        <v>2.111</v>
      </c>
      <c r="AV95" s="6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</row>
    <row r="96" spans="1:150" ht="12.75">
      <c r="A96" s="5" t="s">
        <v>95</v>
      </c>
      <c r="B96" s="8">
        <v>0.235</v>
      </c>
      <c r="C96" s="8">
        <v>0.236</v>
      </c>
      <c r="D96" s="8">
        <v>0.25</v>
      </c>
      <c r="E96" s="8">
        <v>0.249</v>
      </c>
      <c r="F96" s="8">
        <v>0.16</v>
      </c>
      <c r="G96" s="8">
        <v>0.133</v>
      </c>
      <c r="H96" s="8">
        <v>0.127</v>
      </c>
      <c r="I96" s="8">
        <v>0.127</v>
      </c>
      <c r="J96" s="8">
        <v>0.203</v>
      </c>
      <c r="K96" s="8">
        <v>0.243</v>
      </c>
      <c r="L96" s="8">
        <v>0.256</v>
      </c>
      <c r="M96" s="8">
        <v>0.283</v>
      </c>
      <c r="N96" s="8">
        <v>0.323</v>
      </c>
      <c r="O96" s="8">
        <v>0.306</v>
      </c>
      <c r="P96" s="8">
        <v>0.345</v>
      </c>
      <c r="Q96" s="8">
        <v>0.359</v>
      </c>
      <c r="R96" s="8">
        <v>0.427</v>
      </c>
      <c r="S96" s="8">
        <v>0.457</v>
      </c>
      <c r="T96" s="8">
        <v>0.482</v>
      </c>
      <c r="U96" s="8">
        <v>0.557</v>
      </c>
      <c r="V96" s="8">
        <v>0.541</v>
      </c>
      <c r="W96" s="8">
        <v>0.564</v>
      </c>
      <c r="X96" s="8">
        <v>0.573</v>
      </c>
      <c r="Y96" s="8">
        <v>0.608</v>
      </c>
      <c r="Z96" s="8">
        <v>0.645</v>
      </c>
      <c r="AA96" s="8">
        <v>0.685</v>
      </c>
      <c r="AB96" s="8">
        <v>0.692</v>
      </c>
      <c r="AC96" s="8">
        <v>0.713</v>
      </c>
      <c r="AD96" s="8">
        <v>0.763</v>
      </c>
      <c r="AE96" s="8">
        <v>0.815</v>
      </c>
      <c r="AF96" s="8">
        <v>0.834</v>
      </c>
      <c r="AG96" s="8">
        <v>0.892</v>
      </c>
      <c r="AH96" s="8">
        <v>0.908</v>
      </c>
      <c r="AI96" s="8">
        <v>0.852</v>
      </c>
      <c r="AJ96" s="8">
        <v>0.711</v>
      </c>
      <c r="AK96" s="8">
        <v>0.986</v>
      </c>
      <c r="AL96" s="8">
        <v>1.14</v>
      </c>
      <c r="AM96" s="8">
        <v>1.201</v>
      </c>
      <c r="AN96" s="8">
        <v>1.312</v>
      </c>
      <c r="AO96" s="8">
        <v>1.478</v>
      </c>
      <c r="AP96" s="8">
        <v>1.48</v>
      </c>
      <c r="AQ96" s="8">
        <v>1.61</v>
      </c>
      <c r="AR96" s="8">
        <v>1.68</v>
      </c>
      <c r="AS96" s="8">
        <v>1.675</v>
      </c>
      <c r="AT96" s="8">
        <v>1.746</v>
      </c>
      <c r="AU96" s="8">
        <v>1.793</v>
      </c>
      <c r="AV96" s="6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</row>
    <row r="97" spans="1:89" ht="12.75">
      <c r="A97" s="5" t="s">
        <v>96</v>
      </c>
      <c r="B97" s="8">
        <v>0.15</v>
      </c>
      <c r="C97" s="8">
        <v>0.179</v>
      </c>
      <c r="D97" s="8">
        <v>0.18</v>
      </c>
      <c r="E97" s="8">
        <v>0.19</v>
      </c>
      <c r="F97" s="8">
        <v>0.19</v>
      </c>
      <c r="G97" s="8">
        <v>0.122</v>
      </c>
      <c r="H97" s="8">
        <v>0.102</v>
      </c>
      <c r="I97" s="8">
        <v>0.097</v>
      </c>
      <c r="J97" s="8">
        <v>0.098</v>
      </c>
      <c r="K97" s="8">
        <v>0.156</v>
      </c>
      <c r="L97" s="8">
        <v>0.186</v>
      </c>
      <c r="M97" s="8">
        <v>0.197</v>
      </c>
      <c r="N97" s="8">
        <v>0.218</v>
      </c>
      <c r="O97" s="8">
        <v>0.248</v>
      </c>
      <c r="P97" s="8">
        <v>0.235</v>
      </c>
      <c r="Q97" s="8">
        <v>0.266</v>
      </c>
      <c r="R97" s="8">
        <v>0.277</v>
      </c>
      <c r="S97" s="8">
        <v>0.329</v>
      </c>
      <c r="T97" s="8">
        <v>0.352</v>
      </c>
      <c r="U97" s="8">
        <v>0.372</v>
      </c>
      <c r="V97" s="8">
        <v>0.431</v>
      </c>
      <c r="W97" s="8">
        <v>0.418</v>
      </c>
      <c r="X97" s="8">
        <v>0.436</v>
      </c>
      <c r="Y97" s="8">
        <v>0.444</v>
      </c>
      <c r="Z97" s="8">
        <v>0.472</v>
      </c>
      <c r="AA97" s="8">
        <v>0.501</v>
      </c>
      <c r="AB97" s="8">
        <v>0.533</v>
      </c>
      <c r="AC97" s="8">
        <v>0.538</v>
      </c>
      <c r="AD97" s="8">
        <v>0.556</v>
      </c>
      <c r="AE97" s="8">
        <v>0.595</v>
      </c>
      <c r="AF97" s="8">
        <v>0.637</v>
      </c>
      <c r="AG97" s="8">
        <v>0.652</v>
      </c>
      <c r="AH97" s="8">
        <v>0.698</v>
      </c>
      <c r="AI97" s="8">
        <v>0.712</v>
      </c>
      <c r="AJ97" s="8">
        <v>0.668</v>
      </c>
      <c r="AK97" s="8">
        <v>0.558</v>
      </c>
      <c r="AL97" s="8">
        <v>0.775</v>
      </c>
      <c r="AM97" s="8">
        <v>0.896</v>
      </c>
      <c r="AN97" s="8">
        <v>0.945</v>
      </c>
      <c r="AO97" s="8">
        <v>1.034</v>
      </c>
      <c r="AP97" s="8">
        <v>1.166</v>
      </c>
      <c r="AQ97" s="8">
        <v>1.169</v>
      </c>
      <c r="AR97" s="8">
        <v>1.272</v>
      </c>
      <c r="AS97" s="8">
        <v>1.329</v>
      </c>
      <c r="AT97" s="8">
        <v>1.327</v>
      </c>
      <c r="AU97" s="8">
        <v>1.384</v>
      </c>
      <c r="AV97" s="6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</row>
    <row r="98" spans="1:48" ht="12.75">
      <c r="A98" s="5" t="s">
        <v>97</v>
      </c>
      <c r="B98" s="8">
        <v>0.105</v>
      </c>
      <c r="C98" s="8">
        <v>0.112</v>
      </c>
      <c r="D98" s="8">
        <v>0.134</v>
      </c>
      <c r="E98" s="8">
        <v>0.135</v>
      </c>
      <c r="F98" s="8">
        <v>0.142</v>
      </c>
      <c r="G98" s="8">
        <v>0.142</v>
      </c>
      <c r="H98" s="8">
        <v>0.092</v>
      </c>
      <c r="I98" s="8">
        <v>0.076</v>
      </c>
      <c r="J98" s="8">
        <v>0.073</v>
      </c>
      <c r="K98" s="8">
        <v>0.073</v>
      </c>
      <c r="L98" s="8">
        <v>0.117</v>
      </c>
      <c r="M98" s="8">
        <v>0.14</v>
      </c>
      <c r="N98" s="8">
        <v>0.148</v>
      </c>
      <c r="O98" s="8">
        <v>0.164</v>
      </c>
      <c r="P98" s="8">
        <v>0.188</v>
      </c>
      <c r="Q98" s="8">
        <v>0.178</v>
      </c>
      <c r="R98" s="8">
        <v>0.201</v>
      </c>
      <c r="S98" s="8">
        <v>0.209</v>
      </c>
      <c r="T98" s="8">
        <v>0.249</v>
      </c>
      <c r="U98" s="8">
        <v>0.266</v>
      </c>
      <c r="V98" s="8">
        <v>0.281</v>
      </c>
      <c r="W98" s="8">
        <v>0.326</v>
      </c>
      <c r="X98" s="8">
        <v>0.316</v>
      </c>
      <c r="Y98" s="8">
        <v>0.331</v>
      </c>
      <c r="Z98" s="8">
        <v>0.336</v>
      </c>
      <c r="AA98" s="8">
        <v>0.358</v>
      </c>
      <c r="AB98" s="8">
        <v>0.381</v>
      </c>
      <c r="AC98" s="8">
        <v>0.405</v>
      </c>
      <c r="AD98" s="8">
        <v>0.41</v>
      </c>
      <c r="AE98" s="8">
        <v>0.424</v>
      </c>
      <c r="AF98" s="8">
        <v>0.454</v>
      </c>
      <c r="AG98" s="8">
        <v>0.486</v>
      </c>
      <c r="AH98" s="8">
        <v>0.498</v>
      </c>
      <c r="AI98" s="8">
        <v>0.534</v>
      </c>
      <c r="AJ98" s="8">
        <v>0.545</v>
      </c>
      <c r="AK98" s="8">
        <v>0.512</v>
      </c>
      <c r="AL98" s="8">
        <v>0.429</v>
      </c>
      <c r="AM98" s="8">
        <v>0.595</v>
      </c>
      <c r="AN98" s="8">
        <v>0.689</v>
      </c>
      <c r="AO98" s="8">
        <v>0.728</v>
      </c>
      <c r="AP98" s="8">
        <v>0.796</v>
      </c>
      <c r="AQ98" s="8">
        <v>0.899</v>
      </c>
      <c r="AR98" s="8">
        <v>0.902</v>
      </c>
      <c r="AS98" s="8">
        <v>0.982</v>
      </c>
      <c r="AT98" s="8">
        <v>1.027</v>
      </c>
      <c r="AU98" s="8">
        <v>1.026</v>
      </c>
      <c r="AV98" s="6"/>
    </row>
    <row r="99" spans="1:48" ht="12.75">
      <c r="A99" s="5" t="s">
        <v>98</v>
      </c>
      <c r="B99" s="8">
        <v>0.056</v>
      </c>
      <c r="C99" s="8">
        <v>0.077</v>
      </c>
      <c r="D99" s="8">
        <v>0.082</v>
      </c>
      <c r="E99" s="8">
        <v>0.099</v>
      </c>
      <c r="F99" s="8">
        <v>0.099</v>
      </c>
      <c r="G99" s="8">
        <v>0.105</v>
      </c>
      <c r="H99" s="8">
        <v>0.105</v>
      </c>
      <c r="I99" s="8">
        <v>0.068</v>
      </c>
      <c r="J99" s="8">
        <v>0.056</v>
      </c>
      <c r="K99" s="8">
        <v>0.054</v>
      </c>
      <c r="L99" s="8">
        <v>0.054</v>
      </c>
      <c r="M99" s="8">
        <v>0.087</v>
      </c>
      <c r="N99" s="8">
        <v>0.104</v>
      </c>
      <c r="O99" s="8">
        <v>0.11</v>
      </c>
      <c r="P99" s="8">
        <v>0.122</v>
      </c>
      <c r="Q99" s="8">
        <v>0.139</v>
      </c>
      <c r="R99" s="8">
        <v>0.132</v>
      </c>
      <c r="S99" s="8">
        <v>0.149</v>
      </c>
      <c r="T99" s="8">
        <v>0.155</v>
      </c>
      <c r="U99" s="8">
        <v>0.184</v>
      </c>
      <c r="V99" s="8">
        <v>0.197</v>
      </c>
      <c r="W99" s="8">
        <v>0.208</v>
      </c>
      <c r="X99" s="8">
        <v>0.241</v>
      </c>
      <c r="Y99" s="8">
        <v>0.234</v>
      </c>
      <c r="Z99" s="8">
        <v>0.245</v>
      </c>
      <c r="AA99" s="8">
        <v>0.25</v>
      </c>
      <c r="AB99" s="8">
        <v>0.266</v>
      </c>
      <c r="AC99" s="8">
        <v>0.283</v>
      </c>
      <c r="AD99" s="8">
        <v>0.302</v>
      </c>
      <c r="AE99" s="8">
        <v>0.305</v>
      </c>
      <c r="AF99" s="8">
        <v>0.316</v>
      </c>
      <c r="AG99" s="8">
        <v>0.339</v>
      </c>
      <c r="AH99" s="8">
        <v>0.363</v>
      </c>
      <c r="AI99" s="8">
        <v>0.372</v>
      </c>
      <c r="AJ99" s="8">
        <v>0.399</v>
      </c>
      <c r="AK99" s="8">
        <v>0.408</v>
      </c>
      <c r="AL99" s="8">
        <v>0.384</v>
      </c>
      <c r="AM99" s="8">
        <v>0.321</v>
      </c>
      <c r="AN99" s="8">
        <v>0.447</v>
      </c>
      <c r="AO99" s="8">
        <v>0.518</v>
      </c>
      <c r="AP99" s="8">
        <v>0.547</v>
      </c>
      <c r="AQ99" s="8">
        <v>0.599</v>
      </c>
      <c r="AR99" s="8">
        <v>0.677</v>
      </c>
      <c r="AS99" s="8">
        <v>0.68</v>
      </c>
      <c r="AT99" s="8">
        <v>0.741</v>
      </c>
      <c r="AU99" s="8">
        <v>0.775</v>
      </c>
      <c r="AV99" s="6"/>
    </row>
    <row r="100" spans="1:48" ht="12.75">
      <c r="A100" s="5" t="s">
        <v>99</v>
      </c>
      <c r="B100" s="8">
        <v>0.04</v>
      </c>
      <c r="C100" s="8">
        <v>0.041</v>
      </c>
      <c r="D100" s="8">
        <v>0.057</v>
      </c>
      <c r="E100" s="8">
        <v>0.06</v>
      </c>
      <c r="F100" s="8">
        <v>0.072</v>
      </c>
      <c r="G100" s="8">
        <v>0.073</v>
      </c>
      <c r="H100" s="8">
        <v>0.077</v>
      </c>
      <c r="I100" s="8">
        <v>0.077</v>
      </c>
      <c r="J100" s="8">
        <v>0.05</v>
      </c>
      <c r="K100" s="8">
        <v>0.041</v>
      </c>
      <c r="L100" s="8">
        <v>0.04</v>
      </c>
      <c r="M100" s="8">
        <v>0.04</v>
      </c>
      <c r="N100" s="8">
        <v>0.064</v>
      </c>
      <c r="O100" s="8">
        <v>0.077</v>
      </c>
      <c r="P100" s="8">
        <v>0.081</v>
      </c>
      <c r="Q100" s="8">
        <v>0.09</v>
      </c>
      <c r="R100" s="8">
        <v>0.102</v>
      </c>
      <c r="S100" s="8">
        <v>0.097</v>
      </c>
      <c r="T100" s="8">
        <v>0.109</v>
      </c>
      <c r="U100" s="8">
        <v>0.113</v>
      </c>
      <c r="V100" s="8">
        <v>0.135</v>
      </c>
      <c r="W100" s="8">
        <v>0.144</v>
      </c>
      <c r="X100" s="8">
        <v>0.152</v>
      </c>
      <c r="Y100" s="8">
        <v>0.177</v>
      </c>
      <c r="Z100" s="8">
        <v>0.172</v>
      </c>
      <c r="AA100" s="8">
        <v>0.18</v>
      </c>
      <c r="AB100" s="8">
        <v>0.183</v>
      </c>
      <c r="AC100" s="8">
        <v>0.195</v>
      </c>
      <c r="AD100" s="8">
        <v>0.208</v>
      </c>
      <c r="AE100" s="8">
        <v>0.222</v>
      </c>
      <c r="AF100" s="8">
        <v>0.225</v>
      </c>
      <c r="AG100" s="8">
        <v>0.233</v>
      </c>
      <c r="AH100" s="8">
        <v>0.25</v>
      </c>
      <c r="AI100" s="8">
        <v>0.268</v>
      </c>
      <c r="AJ100" s="8">
        <v>0.275</v>
      </c>
      <c r="AK100" s="8">
        <v>0.295</v>
      </c>
      <c r="AL100" s="8">
        <v>0.302</v>
      </c>
      <c r="AM100" s="8">
        <v>0.284</v>
      </c>
      <c r="AN100" s="8">
        <v>0.238</v>
      </c>
      <c r="AO100" s="8">
        <v>0.331</v>
      </c>
      <c r="AP100" s="8">
        <v>0.384</v>
      </c>
      <c r="AQ100" s="8">
        <v>0.406</v>
      </c>
      <c r="AR100" s="8">
        <v>0.445</v>
      </c>
      <c r="AS100" s="8">
        <v>0.503</v>
      </c>
      <c r="AT100" s="8">
        <v>0.505</v>
      </c>
      <c r="AU100" s="8">
        <v>0.551</v>
      </c>
      <c r="AV100" s="6"/>
    </row>
    <row r="101" spans="1:48" ht="12.75">
      <c r="A101" s="5" t="s">
        <v>100</v>
      </c>
      <c r="B101" s="8">
        <v>0.023</v>
      </c>
      <c r="C101" s="8">
        <v>0.029</v>
      </c>
      <c r="D101" s="8">
        <v>0.03</v>
      </c>
      <c r="E101" s="8">
        <v>0.042</v>
      </c>
      <c r="F101" s="8">
        <v>0.044</v>
      </c>
      <c r="G101" s="8">
        <v>0.053</v>
      </c>
      <c r="H101" s="8">
        <v>0.053</v>
      </c>
      <c r="I101" s="8">
        <v>0.056</v>
      </c>
      <c r="J101" s="8">
        <v>0.057</v>
      </c>
      <c r="K101" s="8">
        <v>0.037</v>
      </c>
      <c r="L101" s="8">
        <v>0.03</v>
      </c>
      <c r="M101" s="8">
        <v>0.029</v>
      </c>
      <c r="N101" s="8">
        <v>0.029</v>
      </c>
      <c r="O101" s="8">
        <v>0.047</v>
      </c>
      <c r="P101" s="8">
        <v>0.056</v>
      </c>
      <c r="Q101" s="8">
        <v>0.059</v>
      </c>
      <c r="R101" s="8">
        <v>0.066</v>
      </c>
      <c r="S101" s="8">
        <v>0.075</v>
      </c>
      <c r="T101" s="8">
        <v>0.071</v>
      </c>
      <c r="U101" s="8">
        <v>0.08</v>
      </c>
      <c r="V101" s="8">
        <v>0.082</v>
      </c>
      <c r="W101" s="8">
        <v>0.098</v>
      </c>
      <c r="X101" s="8">
        <v>0.105</v>
      </c>
      <c r="Y101" s="8">
        <v>0.111</v>
      </c>
      <c r="Z101" s="8">
        <v>0.128</v>
      </c>
      <c r="AA101" s="8">
        <v>0.125</v>
      </c>
      <c r="AB101" s="8">
        <v>0.131</v>
      </c>
      <c r="AC101" s="8">
        <v>0.133</v>
      </c>
      <c r="AD101" s="8">
        <v>0.142</v>
      </c>
      <c r="AE101" s="8">
        <v>0.152</v>
      </c>
      <c r="AF101" s="8">
        <v>0.162</v>
      </c>
      <c r="AG101" s="8">
        <v>0.164</v>
      </c>
      <c r="AH101" s="8">
        <v>0.17</v>
      </c>
      <c r="AI101" s="8">
        <v>0.182</v>
      </c>
      <c r="AJ101" s="8">
        <v>0.196</v>
      </c>
      <c r="AK101" s="8">
        <v>0.201</v>
      </c>
      <c r="AL101" s="8">
        <v>0.216</v>
      </c>
      <c r="AM101" s="8">
        <v>0.221</v>
      </c>
      <c r="AN101" s="8">
        <v>0.208</v>
      </c>
      <c r="AO101" s="8">
        <v>0.174</v>
      </c>
      <c r="AP101" s="8">
        <v>0.243</v>
      </c>
      <c r="AQ101" s="8">
        <v>0.282</v>
      </c>
      <c r="AR101" s="8">
        <v>0.298</v>
      </c>
      <c r="AS101" s="8">
        <v>0.326</v>
      </c>
      <c r="AT101" s="8">
        <v>0.369</v>
      </c>
      <c r="AU101" s="8">
        <v>0.371</v>
      </c>
      <c r="AV101" s="6"/>
    </row>
    <row r="102" spans="1:48" ht="12.75">
      <c r="A102" s="5" t="s">
        <v>101</v>
      </c>
      <c r="B102" s="8">
        <v>0.012</v>
      </c>
      <c r="C102" s="8">
        <v>0.017</v>
      </c>
      <c r="D102" s="8">
        <v>0.022</v>
      </c>
      <c r="E102" s="8">
        <v>0.022</v>
      </c>
      <c r="F102" s="8">
        <v>0.03</v>
      </c>
      <c r="G102" s="8">
        <v>0.032</v>
      </c>
      <c r="H102" s="8">
        <v>0.039</v>
      </c>
      <c r="I102" s="8">
        <v>0.039</v>
      </c>
      <c r="J102" s="8">
        <v>0.041</v>
      </c>
      <c r="K102" s="8">
        <v>0.041</v>
      </c>
      <c r="L102" s="8">
        <v>0.027</v>
      </c>
      <c r="M102" s="8">
        <v>0.022</v>
      </c>
      <c r="N102" s="8">
        <v>0.021</v>
      </c>
      <c r="O102" s="8">
        <v>0.021</v>
      </c>
      <c r="P102" s="8">
        <v>0.034</v>
      </c>
      <c r="Q102" s="8">
        <v>0.041</v>
      </c>
      <c r="R102" s="8">
        <v>0.043</v>
      </c>
      <c r="S102" s="8">
        <v>0.048</v>
      </c>
      <c r="T102" s="8">
        <v>0.054</v>
      </c>
      <c r="U102" s="8">
        <v>0.051</v>
      </c>
      <c r="V102" s="8">
        <v>0.057</v>
      </c>
      <c r="W102" s="8">
        <v>0.059</v>
      </c>
      <c r="X102" s="8">
        <v>0.071</v>
      </c>
      <c r="Y102" s="8">
        <v>0.075</v>
      </c>
      <c r="Z102" s="8">
        <v>0.08</v>
      </c>
      <c r="AA102" s="8">
        <v>0.093</v>
      </c>
      <c r="AB102" s="8">
        <v>0.09</v>
      </c>
      <c r="AC102" s="8">
        <v>0.094</v>
      </c>
      <c r="AD102" s="8">
        <v>0.096</v>
      </c>
      <c r="AE102" s="8">
        <v>0.103</v>
      </c>
      <c r="AF102" s="8">
        <v>0.109</v>
      </c>
      <c r="AG102" s="8">
        <v>0.117</v>
      </c>
      <c r="AH102" s="8">
        <v>0.119</v>
      </c>
      <c r="AI102" s="8">
        <v>0.123</v>
      </c>
      <c r="AJ102" s="8">
        <v>0.132</v>
      </c>
      <c r="AK102" s="8">
        <v>0.142</v>
      </c>
      <c r="AL102" s="8">
        <v>0.145</v>
      </c>
      <c r="AM102" s="8">
        <v>0.156</v>
      </c>
      <c r="AN102" s="8">
        <v>0.16</v>
      </c>
      <c r="AO102" s="8">
        <v>0.151</v>
      </c>
      <c r="AP102" s="8">
        <v>0.126</v>
      </c>
      <c r="AQ102" s="8">
        <v>0.176</v>
      </c>
      <c r="AR102" s="8">
        <v>0.204</v>
      </c>
      <c r="AS102" s="8">
        <v>0.216</v>
      </c>
      <c r="AT102" s="8">
        <v>0.237</v>
      </c>
      <c r="AU102" s="8">
        <v>0.268</v>
      </c>
      <c r="AV102" s="6"/>
    </row>
    <row r="103" spans="1:48" ht="12.75">
      <c r="A103" s="5" t="s">
        <v>103</v>
      </c>
      <c r="B103" s="8">
        <v>0.022</v>
      </c>
      <c r="C103" s="8">
        <v>0.025</v>
      </c>
      <c r="D103" s="8">
        <v>0.031</v>
      </c>
      <c r="E103" s="8">
        <v>0.039</v>
      </c>
      <c r="F103" s="8">
        <v>0.044</v>
      </c>
      <c r="G103" s="8">
        <v>0.055</v>
      </c>
      <c r="H103" s="8">
        <v>0.064</v>
      </c>
      <c r="I103" s="8">
        <v>0.075</v>
      </c>
      <c r="J103" s="8">
        <v>0.084</v>
      </c>
      <c r="K103" s="8">
        <v>0.092</v>
      </c>
      <c r="L103" s="8">
        <v>0.098</v>
      </c>
      <c r="M103" s="8">
        <v>0.092</v>
      </c>
      <c r="N103" s="8">
        <v>0.084</v>
      </c>
      <c r="O103" s="8">
        <v>0.077</v>
      </c>
      <c r="P103" s="8">
        <v>0.072</v>
      </c>
      <c r="Q103" s="8">
        <v>0.078</v>
      </c>
      <c r="R103" s="8">
        <v>0.087</v>
      </c>
      <c r="S103" s="8">
        <v>0.095</v>
      </c>
      <c r="T103" s="8">
        <v>0.104</v>
      </c>
      <c r="U103" s="8">
        <v>0.114</v>
      </c>
      <c r="V103" s="8">
        <v>0.119</v>
      </c>
      <c r="W103" s="8">
        <v>0.127</v>
      </c>
      <c r="X103" s="8">
        <v>0.135</v>
      </c>
      <c r="Y103" s="8">
        <v>0.148</v>
      </c>
      <c r="Z103" s="8">
        <v>0.161</v>
      </c>
      <c r="AA103" s="8">
        <v>0.173</v>
      </c>
      <c r="AB103" s="8">
        <v>0.191</v>
      </c>
      <c r="AC103" s="8">
        <v>0.202</v>
      </c>
      <c r="AD103" s="8">
        <v>0.214</v>
      </c>
      <c r="AE103" s="8">
        <v>0.223</v>
      </c>
      <c r="AF103" s="8">
        <v>0.235</v>
      </c>
      <c r="AG103" s="8">
        <v>0.248</v>
      </c>
      <c r="AH103" s="8">
        <v>0.263</v>
      </c>
      <c r="AI103" s="8">
        <v>0.275</v>
      </c>
      <c r="AJ103" s="8">
        <v>0.286</v>
      </c>
      <c r="AK103" s="8">
        <v>0.301</v>
      </c>
      <c r="AL103" s="8">
        <v>0.319</v>
      </c>
      <c r="AM103" s="8">
        <v>0.335</v>
      </c>
      <c r="AN103" s="8">
        <v>0.354</v>
      </c>
      <c r="AO103" s="8">
        <v>0.37</v>
      </c>
      <c r="AP103" s="8">
        <v>0.375</v>
      </c>
      <c r="AQ103" s="8">
        <v>0.362</v>
      </c>
      <c r="AR103" s="8">
        <v>0.387</v>
      </c>
      <c r="AS103" s="8">
        <v>0.426</v>
      </c>
      <c r="AT103" s="8">
        <v>0.463</v>
      </c>
      <c r="AU103" s="8">
        <v>0.505</v>
      </c>
      <c r="AV103" s="6"/>
    </row>
    <row r="104" ht="12.75">
      <c r="B104" s="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S104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B1" s="17" t="s">
        <v>118</v>
      </c>
    </row>
    <row r="2" spans="2:47" ht="12.75">
      <c r="B2" s="2">
        <f>Data_Males!B2</f>
        <v>2005</v>
      </c>
      <c r="C2" s="2">
        <f>Data_Males!C2</f>
        <v>2006</v>
      </c>
      <c r="D2" s="2">
        <f>Data_Males!D2</f>
        <v>2007</v>
      </c>
      <c r="E2" s="2">
        <f>Data_Males!E2</f>
        <v>2008</v>
      </c>
      <c r="F2" s="2">
        <f>Data_Males!F2</f>
        <v>2009</v>
      </c>
      <c r="G2" s="2">
        <f>Data_Males!G2</f>
        <v>2010</v>
      </c>
      <c r="H2" s="2">
        <f>Data_Males!H2</f>
        <v>2011</v>
      </c>
      <c r="I2" s="2">
        <f>Data_Males!I2</f>
        <v>2012</v>
      </c>
      <c r="J2" s="2">
        <f>Data_Males!J2</f>
        <v>2013</v>
      </c>
      <c r="K2" s="2">
        <f>Data_Males!K2</f>
        <v>2014</v>
      </c>
      <c r="L2" s="2">
        <f>Data_Males!L2</f>
        <v>2015</v>
      </c>
      <c r="M2" s="2">
        <f>Data_Males!M2</f>
        <v>2016</v>
      </c>
      <c r="N2" s="2">
        <f>Data_Males!N2</f>
        <v>2017</v>
      </c>
      <c r="O2" s="2">
        <f>Data_Males!O2</f>
        <v>2018</v>
      </c>
      <c r="P2" s="2">
        <f>Data_Males!P2</f>
        <v>2019</v>
      </c>
      <c r="Q2" s="2">
        <f>Data_Males!Q2</f>
        <v>2020</v>
      </c>
      <c r="R2" s="2">
        <f>Data_Males!R2</f>
        <v>2021</v>
      </c>
      <c r="S2" s="2">
        <f>Data_Males!S2</f>
        <v>2022</v>
      </c>
      <c r="T2" s="2">
        <f>Data_Males!T2</f>
        <v>2023</v>
      </c>
      <c r="U2" s="2">
        <f>Data_Males!U2</f>
        <v>2024</v>
      </c>
      <c r="V2" s="2">
        <f>Data_Males!V2</f>
        <v>2025</v>
      </c>
      <c r="W2" s="2">
        <f>Data_Males!W2</f>
        <v>2026</v>
      </c>
      <c r="X2" s="2">
        <f>Data_Males!X2</f>
        <v>2027</v>
      </c>
      <c r="Y2" s="2">
        <f>Data_Males!Y2</f>
        <v>2028</v>
      </c>
      <c r="Z2" s="2">
        <f>Data_Males!Z2</f>
        <v>2029</v>
      </c>
      <c r="AA2" s="2">
        <f>Data_Males!AA2</f>
        <v>2030</v>
      </c>
      <c r="AB2" s="2">
        <f>Data_Males!AB2</f>
        <v>2031</v>
      </c>
      <c r="AC2" s="2">
        <f>Data_Males!AC2</f>
        <v>2032</v>
      </c>
      <c r="AD2" s="2">
        <f>Data_Males!AD2</f>
        <v>2033</v>
      </c>
      <c r="AE2" s="2">
        <f>Data_Males!AE2</f>
        <v>2034</v>
      </c>
      <c r="AF2" s="2">
        <f>Data_Males!AF2</f>
        <v>2035</v>
      </c>
      <c r="AG2" s="2">
        <f>Data_Males!AG2</f>
        <v>2036</v>
      </c>
      <c r="AH2" s="2">
        <f>Data_Males!AH2</f>
        <v>2037</v>
      </c>
      <c r="AI2" s="2">
        <f>Data_Males!AI2</f>
        <v>2038</v>
      </c>
      <c r="AJ2" s="2">
        <f>Data_Males!AJ2</f>
        <v>2039</v>
      </c>
      <c r="AK2" s="2">
        <f>Data_Males!AK2</f>
        <v>2040</v>
      </c>
      <c r="AL2" s="2">
        <f>Data_Males!AL2</f>
        <v>2041</v>
      </c>
      <c r="AM2" s="2">
        <f>Data_Males!AM2</f>
        <v>2042</v>
      </c>
      <c r="AN2" s="2">
        <f>Data_Males!AN2</f>
        <v>2043</v>
      </c>
      <c r="AO2" s="2">
        <f>Data_Males!AO2</f>
        <v>2044</v>
      </c>
      <c r="AP2" s="2">
        <f>Data_Males!AP2</f>
        <v>2045</v>
      </c>
      <c r="AQ2" s="2">
        <f>Data_Males!AQ2</f>
        <v>2046</v>
      </c>
      <c r="AR2" s="2">
        <f>Data_Males!AR2</f>
        <v>2047</v>
      </c>
      <c r="AS2" s="2">
        <f>Data_Males!AS2</f>
        <v>2048</v>
      </c>
      <c r="AT2" s="2">
        <f>Data_Males!AT2</f>
        <v>2049</v>
      </c>
      <c r="AU2" s="2">
        <f>Data_Males!AU2</f>
        <v>2050</v>
      </c>
    </row>
    <row r="3" spans="1:149" ht="12.75">
      <c r="A3" s="5" t="s">
        <v>102</v>
      </c>
      <c r="B3" s="15">
        <v>8.275</v>
      </c>
      <c r="C3" s="15">
        <v>8.273</v>
      </c>
      <c r="D3" s="15">
        <v>8.322</v>
      </c>
      <c r="E3" s="15">
        <v>8.409</v>
      </c>
      <c r="F3" s="15">
        <v>8.518</v>
      </c>
      <c r="G3" s="15">
        <v>8.63</v>
      </c>
      <c r="H3" s="15">
        <v>8.735</v>
      </c>
      <c r="I3" s="15">
        <v>8.807</v>
      </c>
      <c r="J3" s="15">
        <v>8.855</v>
      </c>
      <c r="K3" s="15">
        <v>8.873</v>
      </c>
      <c r="L3" s="15">
        <v>8.863</v>
      </c>
      <c r="M3" s="15">
        <v>8.825</v>
      </c>
      <c r="N3" s="15">
        <v>8.76</v>
      </c>
      <c r="O3" s="15">
        <v>8.67</v>
      </c>
      <c r="P3" s="15">
        <v>8.562</v>
      </c>
      <c r="Q3" s="15">
        <v>8.439</v>
      </c>
      <c r="R3" s="15">
        <v>8.306</v>
      </c>
      <c r="S3" s="15">
        <v>8.17</v>
      </c>
      <c r="T3" s="15">
        <v>8.034</v>
      </c>
      <c r="U3" s="15">
        <v>7.903</v>
      </c>
      <c r="V3" s="15">
        <v>7.778</v>
      </c>
      <c r="W3" s="15">
        <v>7.663</v>
      </c>
      <c r="X3" s="15">
        <v>7.563</v>
      </c>
      <c r="Y3" s="15">
        <v>7.48</v>
      </c>
      <c r="Z3" s="15">
        <v>7.413</v>
      </c>
      <c r="AA3" s="15">
        <v>7.362</v>
      </c>
      <c r="AB3" s="15">
        <v>7.326</v>
      </c>
      <c r="AC3" s="15">
        <v>7.305</v>
      </c>
      <c r="AD3" s="15">
        <v>7.299</v>
      </c>
      <c r="AE3" s="15">
        <v>7.307</v>
      </c>
      <c r="AF3" s="15">
        <v>7.327</v>
      </c>
      <c r="AG3" s="15">
        <v>7.358</v>
      </c>
      <c r="AH3" s="15">
        <v>7.399</v>
      </c>
      <c r="AI3" s="15">
        <v>7.448</v>
      </c>
      <c r="AJ3" s="15">
        <v>7.502</v>
      </c>
      <c r="AK3" s="15">
        <v>7.558</v>
      </c>
      <c r="AL3" s="15">
        <v>7.612</v>
      </c>
      <c r="AM3" s="15">
        <v>7.662</v>
      </c>
      <c r="AN3" s="15">
        <v>7.705</v>
      </c>
      <c r="AO3" s="15">
        <v>7.738</v>
      </c>
      <c r="AP3" s="15">
        <v>7.759</v>
      </c>
      <c r="AQ3" s="15">
        <v>7.767</v>
      </c>
      <c r="AR3" s="15">
        <v>7.76</v>
      </c>
      <c r="AS3" s="15">
        <v>7.738</v>
      </c>
      <c r="AT3" s="15">
        <v>7.703</v>
      </c>
      <c r="AU3" s="15">
        <v>7.655</v>
      </c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</row>
    <row r="4" spans="1:149" ht="12.75">
      <c r="A4" s="5" t="s">
        <v>1</v>
      </c>
      <c r="B4" s="15">
        <v>8.374</v>
      </c>
      <c r="C4" s="15">
        <v>8.334</v>
      </c>
      <c r="D4" s="15">
        <v>8.332</v>
      </c>
      <c r="E4" s="15">
        <v>8.382</v>
      </c>
      <c r="F4" s="15">
        <v>8.47</v>
      </c>
      <c r="G4" s="15">
        <v>8.577</v>
      </c>
      <c r="H4" s="15">
        <v>8.69</v>
      </c>
      <c r="I4" s="15">
        <v>8.776</v>
      </c>
      <c r="J4" s="15">
        <v>8.843</v>
      </c>
      <c r="K4" s="15">
        <v>8.89</v>
      </c>
      <c r="L4" s="15">
        <v>8.911</v>
      </c>
      <c r="M4" s="15">
        <v>8.903</v>
      </c>
      <c r="N4" s="15">
        <v>8.866</v>
      </c>
      <c r="O4" s="15">
        <v>8.8</v>
      </c>
      <c r="P4" s="15">
        <v>8.71</v>
      </c>
      <c r="Q4" s="15">
        <v>8.602</v>
      </c>
      <c r="R4" s="15">
        <v>8.478</v>
      </c>
      <c r="S4" s="15">
        <v>8.344</v>
      </c>
      <c r="T4" s="15">
        <v>8.207</v>
      </c>
      <c r="U4" s="15">
        <v>8.068</v>
      </c>
      <c r="V4" s="15">
        <v>7.933</v>
      </c>
      <c r="W4" s="15">
        <v>7.805</v>
      </c>
      <c r="X4" s="15">
        <v>7.687</v>
      </c>
      <c r="Y4" s="15">
        <v>7.587</v>
      </c>
      <c r="Z4" s="15">
        <v>7.504</v>
      </c>
      <c r="AA4" s="15">
        <v>7.437</v>
      </c>
      <c r="AB4" s="15">
        <v>7.385</v>
      </c>
      <c r="AC4" s="15">
        <v>7.35</v>
      </c>
      <c r="AD4" s="15">
        <v>7.329</v>
      </c>
      <c r="AE4" s="15">
        <v>7.323</v>
      </c>
      <c r="AF4" s="15">
        <v>7.331</v>
      </c>
      <c r="AG4" s="15">
        <v>7.351</v>
      </c>
      <c r="AH4" s="15">
        <v>7.382</v>
      </c>
      <c r="AI4" s="15">
        <v>7.424</v>
      </c>
      <c r="AJ4" s="15">
        <v>7.473</v>
      </c>
      <c r="AK4" s="15">
        <v>7.527</v>
      </c>
      <c r="AL4" s="15">
        <v>7.583</v>
      </c>
      <c r="AM4" s="15">
        <v>7.638</v>
      </c>
      <c r="AN4" s="15">
        <v>7.688</v>
      </c>
      <c r="AO4" s="15">
        <v>7.731</v>
      </c>
      <c r="AP4" s="15">
        <v>7.764</v>
      </c>
      <c r="AQ4" s="15">
        <v>7.785</v>
      </c>
      <c r="AR4" s="15">
        <v>7.793</v>
      </c>
      <c r="AS4" s="15">
        <v>7.786</v>
      </c>
      <c r="AT4" s="15">
        <v>7.764</v>
      </c>
      <c r="AU4" s="15">
        <v>7.729</v>
      </c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</row>
    <row r="5" spans="1:149" ht="12.75">
      <c r="A5" s="5" t="s">
        <v>2</v>
      </c>
      <c r="B5" s="15">
        <v>8.698</v>
      </c>
      <c r="C5" s="15">
        <v>8.436</v>
      </c>
      <c r="D5" s="15">
        <v>8.396</v>
      </c>
      <c r="E5" s="15">
        <v>8.394</v>
      </c>
      <c r="F5" s="15">
        <v>8.445</v>
      </c>
      <c r="G5" s="15">
        <v>8.531</v>
      </c>
      <c r="H5" s="15">
        <v>8.64</v>
      </c>
      <c r="I5" s="15">
        <v>8.734</v>
      </c>
      <c r="J5" s="15">
        <v>8.814</v>
      </c>
      <c r="K5" s="15">
        <v>8.882</v>
      </c>
      <c r="L5" s="15">
        <v>8.932</v>
      </c>
      <c r="M5" s="15">
        <v>8.954</v>
      </c>
      <c r="N5" s="15">
        <v>8.948</v>
      </c>
      <c r="O5" s="15">
        <v>8.91</v>
      </c>
      <c r="P5" s="15">
        <v>8.843</v>
      </c>
      <c r="Q5" s="15">
        <v>8.753</v>
      </c>
      <c r="R5" s="15">
        <v>8.644</v>
      </c>
      <c r="S5" s="15">
        <v>8.519</v>
      </c>
      <c r="T5" s="15">
        <v>8.384</v>
      </c>
      <c r="U5" s="15">
        <v>8.244</v>
      </c>
      <c r="V5" s="15">
        <v>8.102</v>
      </c>
      <c r="W5" s="15">
        <v>7.963</v>
      </c>
      <c r="X5" s="15">
        <v>7.831</v>
      </c>
      <c r="Y5" s="15">
        <v>7.713</v>
      </c>
      <c r="Z5" s="15">
        <v>7.612</v>
      </c>
      <c r="AA5" s="15">
        <v>7.53</v>
      </c>
      <c r="AB5" s="15">
        <v>7.462</v>
      </c>
      <c r="AC5" s="15">
        <v>7.411</v>
      </c>
      <c r="AD5" s="15">
        <v>7.375</v>
      </c>
      <c r="AE5" s="15">
        <v>7.355</v>
      </c>
      <c r="AF5" s="15">
        <v>7.349</v>
      </c>
      <c r="AG5" s="15">
        <v>7.356</v>
      </c>
      <c r="AH5" s="15">
        <v>7.377</v>
      </c>
      <c r="AI5" s="15">
        <v>7.408</v>
      </c>
      <c r="AJ5" s="15">
        <v>7.45</v>
      </c>
      <c r="AK5" s="15">
        <v>7.499</v>
      </c>
      <c r="AL5" s="15">
        <v>7.554</v>
      </c>
      <c r="AM5" s="15">
        <v>7.61</v>
      </c>
      <c r="AN5" s="15">
        <v>7.665</v>
      </c>
      <c r="AO5" s="15">
        <v>7.715</v>
      </c>
      <c r="AP5" s="15">
        <v>7.758</v>
      </c>
      <c r="AQ5" s="15">
        <v>7.792</v>
      </c>
      <c r="AR5" s="15">
        <v>7.813</v>
      </c>
      <c r="AS5" s="15">
        <v>7.821</v>
      </c>
      <c r="AT5" s="15">
        <v>7.814</v>
      </c>
      <c r="AU5" s="15">
        <v>7.792</v>
      </c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</row>
    <row r="6" spans="1:149" ht="12.75">
      <c r="A6" s="5" t="s">
        <v>3</v>
      </c>
      <c r="B6" s="15">
        <v>8.642</v>
      </c>
      <c r="C6" s="15">
        <v>8.754</v>
      </c>
      <c r="D6" s="15">
        <v>8.49</v>
      </c>
      <c r="E6" s="15">
        <v>8.45</v>
      </c>
      <c r="F6" s="15">
        <v>8.449</v>
      </c>
      <c r="G6" s="15">
        <v>8.498</v>
      </c>
      <c r="H6" s="15">
        <v>8.585</v>
      </c>
      <c r="I6" s="15">
        <v>8.677</v>
      </c>
      <c r="J6" s="15">
        <v>8.767</v>
      </c>
      <c r="K6" s="15">
        <v>8.848</v>
      </c>
      <c r="L6" s="15">
        <v>8.917</v>
      </c>
      <c r="M6" s="15">
        <v>8.968</v>
      </c>
      <c r="N6" s="15">
        <v>8.993</v>
      </c>
      <c r="O6" s="15">
        <v>8.986</v>
      </c>
      <c r="P6" s="15">
        <v>8.949</v>
      </c>
      <c r="Q6" s="15">
        <v>8.883</v>
      </c>
      <c r="R6" s="15">
        <v>8.793</v>
      </c>
      <c r="S6" s="15">
        <v>8.684</v>
      </c>
      <c r="T6" s="15">
        <v>8.559</v>
      </c>
      <c r="U6" s="15">
        <v>8.422</v>
      </c>
      <c r="V6" s="15">
        <v>8.279</v>
      </c>
      <c r="W6" s="15">
        <v>8.135</v>
      </c>
      <c r="X6" s="15">
        <v>7.993</v>
      </c>
      <c r="Y6" s="15">
        <v>7.861</v>
      </c>
      <c r="Z6" s="15">
        <v>7.743</v>
      </c>
      <c r="AA6" s="15">
        <v>7.642</v>
      </c>
      <c r="AB6" s="15">
        <v>7.559</v>
      </c>
      <c r="AC6" s="15">
        <v>7.492</v>
      </c>
      <c r="AD6" s="15">
        <v>7.44</v>
      </c>
      <c r="AE6" s="15">
        <v>7.404</v>
      </c>
      <c r="AF6" s="15">
        <v>7.384</v>
      </c>
      <c r="AG6" s="15">
        <v>7.378</v>
      </c>
      <c r="AH6" s="15">
        <v>7.386</v>
      </c>
      <c r="AI6" s="15">
        <v>7.406</v>
      </c>
      <c r="AJ6" s="15">
        <v>7.438</v>
      </c>
      <c r="AK6" s="15">
        <v>7.48</v>
      </c>
      <c r="AL6" s="15">
        <v>7.529</v>
      </c>
      <c r="AM6" s="15">
        <v>7.584</v>
      </c>
      <c r="AN6" s="15">
        <v>7.641</v>
      </c>
      <c r="AO6" s="15">
        <v>7.696</v>
      </c>
      <c r="AP6" s="15">
        <v>7.746</v>
      </c>
      <c r="AQ6" s="15">
        <v>7.79</v>
      </c>
      <c r="AR6" s="15">
        <v>7.823</v>
      </c>
      <c r="AS6" s="15">
        <v>7.845</v>
      </c>
      <c r="AT6" s="15">
        <v>7.852</v>
      </c>
      <c r="AU6" s="15">
        <v>7.845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</row>
    <row r="7" spans="1:149" ht="12.75">
      <c r="A7" s="5" t="s">
        <v>4</v>
      </c>
      <c r="B7" s="15">
        <v>9.01</v>
      </c>
      <c r="C7" s="15">
        <v>8.686</v>
      </c>
      <c r="D7" s="15">
        <v>8.799</v>
      </c>
      <c r="E7" s="15">
        <v>8.534</v>
      </c>
      <c r="F7" s="15">
        <v>8.494</v>
      </c>
      <c r="G7" s="15">
        <v>8.491</v>
      </c>
      <c r="H7" s="15">
        <v>8.54</v>
      </c>
      <c r="I7" s="15">
        <v>8.615</v>
      </c>
      <c r="J7" s="15">
        <v>8.703</v>
      </c>
      <c r="K7" s="15">
        <v>8.793</v>
      </c>
      <c r="L7" s="15">
        <v>8.876</v>
      </c>
      <c r="M7" s="15">
        <v>8.946</v>
      </c>
      <c r="N7" s="15">
        <v>8.999</v>
      </c>
      <c r="O7" s="15">
        <v>9.025</v>
      </c>
      <c r="P7" s="15">
        <v>9.019</v>
      </c>
      <c r="Q7" s="15">
        <v>8.983</v>
      </c>
      <c r="R7" s="15">
        <v>8.918</v>
      </c>
      <c r="S7" s="15">
        <v>8.83</v>
      </c>
      <c r="T7" s="15">
        <v>8.722</v>
      </c>
      <c r="U7" s="15">
        <v>8.596</v>
      </c>
      <c r="V7" s="15">
        <v>8.459</v>
      </c>
      <c r="W7" s="15">
        <v>8.315</v>
      </c>
      <c r="X7" s="15">
        <v>8.169</v>
      </c>
      <c r="Y7" s="15">
        <v>8.027</v>
      </c>
      <c r="Z7" s="15">
        <v>7.895</v>
      </c>
      <c r="AA7" s="15">
        <v>7.776</v>
      </c>
      <c r="AB7" s="15">
        <v>7.675</v>
      </c>
      <c r="AC7" s="15">
        <v>7.592</v>
      </c>
      <c r="AD7" s="15">
        <v>7.525</v>
      </c>
      <c r="AE7" s="15">
        <v>7.473</v>
      </c>
      <c r="AF7" s="15">
        <v>7.437</v>
      </c>
      <c r="AG7" s="15">
        <v>7.417</v>
      </c>
      <c r="AH7" s="15">
        <v>7.411</v>
      </c>
      <c r="AI7" s="15">
        <v>7.419</v>
      </c>
      <c r="AJ7" s="15">
        <v>7.439</v>
      </c>
      <c r="AK7" s="15">
        <v>7.471</v>
      </c>
      <c r="AL7" s="15">
        <v>7.513</v>
      </c>
      <c r="AM7" s="15">
        <v>7.563</v>
      </c>
      <c r="AN7" s="15">
        <v>7.618</v>
      </c>
      <c r="AO7" s="15">
        <v>7.675</v>
      </c>
      <c r="AP7" s="15">
        <v>7.73</v>
      </c>
      <c r="AQ7" s="15">
        <v>7.781</v>
      </c>
      <c r="AR7" s="15">
        <v>7.825</v>
      </c>
      <c r="AS7" s="15">
        <v>7.859</v>
      </c>
      <c r="AT7" s="15">
        <v>7.88</v>
      </c>
      <c r="AU7" s="15">
        <v>7.888</v>
      </c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</row>
    <row r="8" spans="1:149" ht="12.75">
      <c r="A8" s="5" t="s">
        <v>5</v>
      </c>
      <c r="B8" s="15">
        <v>8.632</v>
      </c>
      <c r="C8" s="15">
        <v>9.044</v>
      </c>
      <c r="D8" s="15">
        <v>8.719</v>
      </c>
      <c r="E8" s="15">
        <v>8.833</v>
      </c>
      <c r="F8" s="15">
        <v>8.567</v>
      </c>
      <c r="G8" s="15">
        <v>8.525</v>
      </c>
      <c r="H8" s="15">
        <v>8.522</v>
      </c>
      <c r="I8" s="15">
        <v>8.562</v>
      </c>
      <c r="J8" s="15">
        <v>8.634</v>
      </c>
      <c r="K8" s="15">
        <v>8.723</v>
      </c>
      <c r="L8" s="15">
        <v>8.814</v>
      </c>
      <c r="M8" s="15">
        <v>8.897</v>
      </c>
      <c r="N8" s="15">
        <v>8.969</v>
      </c>
      <c r="O8" s="15">
        <v>9.024</v>
      </c>
      <c r="P8" s="15">
        <v>9.051</v>
      </c>
      <c r="Q8" s="15">
        <v>9.048</v>
      </c>
      <c r="R8" s="15">
        <v>9.015</v>
      </c>
      <c r="S8" s="15">
        <v>8.952</v>
      </c>
      <c r="T8" s="15">
        <v>8.866</v>
      </c>
      <c r="U8" s="15">
        <v>8.759</v>
      </c>
      <c r="V8" s="15">
        <v>8.635</v>
      </c>
      <c r="W8" s="15">
        <v>8.497</v>
      </c>
      <c r="X8" s="15">
        <v>8.354</v>
      </c>
      <c r="Y8" s="15">
        <v>8.208</v>
      </c>
      <c r="Z8" s="15">
        <v>8.066</v>
      </c>
      <c r="AA8" s="15">
        <v>7.933</v>
      </c>
      <c r="AB8" s="15">
        <v>7.814</v>
      </c>
      <c r="AC8" s="15">
        <v>7.713</v>
      </c>
      <c r="AD8" s="15">
        <v>7.629</v>
      </c>
      <c r="AE8" s="15">
        <v>7.562</v>
      </c>
      <c r="AF8" s="15">
        <v>7.51</v>
      </c>
      <c r="AG8" s="15">
        <v>7.474</v>
      </c>
      <c r="AH8" s="15">
        <v>7.453</v>
      </c>
      <c r="AI8" s="15">
        <v>7.447</v>
      </c>
      <c r="AJ8" s="15">
        <v>7.455</v>
      </c>
      <c r="AK8" s="15">
        <v>7.476</v>
      </c>
      <c r="AL8" s="15">
        <v>7.508</v>
      </c>
      <c r="AM8" s="15">
        <v>7.551</v>
      </c>
      <c r="AN8" s="15">
        <v>7.601</v>
      </c>
      <c r="AO8" s="15">
        <v>7.656</v>
      </c>
      <c r="AP8" s="15">
        <v>7.713</v>
      </c>
      <c r="AQ8" s="15">
        <v>7.769</v>
      </c>
      <c r="AR8" s="15">
        <v>7.82</v>
      </c>
      <c r="AS8" s="15">
        <v>7.864</v>
      </c>
      <c r="AT8" s="15">
        <v>7.898</v>
      </c>
      <c r="AU8" s="15">
        <v>7.92</v>
      </c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</row>
    <row r="9" spans="1:149" ht="12.75">
      <c r="A9" s="5" t="s">
        <v>6</v>
      </c>
      <c r="B9" s="15">
        <v>8.782</v>
      </c>
      <c r="C9" s="15">
        <v>8.654</v>
      </c>
      <c r="D9" s="15">
        <v>9.068</v>
      </c>
      <c r="E9" s="15">
        <v>8.742</v>
      </c>
      <c r="F9" s="15">
        <v>8.856</v>
      </c>
      <c r="G9" s="15">
        <v>8.589</v>
      </c>
      <c r="H9" s="15">
        <v>8.547</v>
      </c>
      <c r="I9" s="15">
        <v>8.538</v>
      </c>
      <c r="J9" s="15">
        <v>8.575</v>
      </c>
      <c r="K9" s="15">
        <v>8.647</v>
      </c>
      <c r="L9" s="15">
        <v>8.737</v>
      </c>
      <c r="M9" s="15">
        <v>8.829</v>
      </c>
      <c r="N9" s="15">
        <v>8.913</v>
      </c>
      <c r="O9" s="15">
        <v>8.987</v>
      </c>
      <c r="P9" s="15">
        <v>9.044</v>
      </c>
      <c r="Q9" s="15">
        <v>9.074</v>
      </c>
      <c r="R9" s="15">
        <v>9.074</v>
      </c>
      <c r="S9" s="15">
        <v>9.044</v>
      </c>
      <c r="T9" s="15">
        <v>8.985</v>
      </c>
      <c r="U9" s="15">
        <v>8.901</v>
      </c>
      <c r="V9" s="15">
        <v>8.796</v>
      </c>
      <c r="W9" s="15">
        <v>8.673</v>
      </c>
      <c r="X9" s="15">
        <v>8.537</v>
      </c>
      <c r="Y9" s="15">
        <v>8.393</v>
      </c>
      <c r="Z9" s="15">
        <v>8.247</v>
      </c>
      <c r="AA9" s="15">
        <v>8.105</v>
      </c>
      <c r="AB9" s="15">
        <v>7.971</v>
      </c>
      <c r="AC9" s="15">
        <v>7.852</v>
      </c>
      <c r="AD9" s="15">
        <v>7.751</v>
      </c>
      <c r="AE9" s="15">
        <v>7.667</v>
      </c>
      <c r="AF9" s="15">
        <v>7.599</v>
      </c>
      <c r="AG9" s="15">
        <v>7.547</v>
      </c>
      <c r="AH9" s="15">
        <v>7.511</v>
      </c>
      <c r="AI9" s="15">
        <v>7.49</v>
      </c>
      <c r="AJ9" s="15">
        <v>7.484</v>
      </c>
      <c r="AK9" s="15">
        <v>7.492</v>
      </c>
      <c r="AL9" s="15">
        <v>7.513</v>
      </c>
      <c r="AM9" s="15">
        <v>7.546</v>
      </c>
      <c r="AN9" s="15">
        <v>7.588</v>
      </c>
      <c r="AO9" s="15">
        <v>7.639</v>
      </c>
      <c r="AP9" s="15">
        <v>7.694</v>
      </c>
      <c r="AQ9" s="15">
        <v>7.752</v>
      </c>
      <c r="AR9" s="15">
        <v>7.808</v>
      </c>
      <c r="AS9" s="15">
        <v>7.859</v>
      </c>
      <c r="AT9" s="15">
        <v>7.904</v>
      </c>
      <c r="AU9" s="15">
        <v>7.938</v>
      </c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</row>
    <row r="10" spans="1:149" ht="12.75">
      <c r="A10" s="5" t="s">
        <v>7</v>
      </c>
      <c r="B10" s="15">
        <v>9.001</v>
      </c>
      <c r="C10" s="15">
        <v>8.801</v>
      </c>
      <c r="D10" s="15">
        <v>8.673</v>
      </c>
      <c r="E10" s="15">
        <v>9.088</v>
      </c>
      <c r="F10" s="15">
        <v>8.762</v>
      </c>
      <c r="G10" s="15">
        <v>8.875</v>
      </c>
      <c r="H10" s="15">
        <v>8.607</v>
      </c>
      <c r="I10" s="15">
        <v>8.56</v>
      </c>
      <c r="J10" s="15">
        <v>8.548</v>
      </c>
      <c r="K10" s="15">
        <v>8.586</v>
      </c>
      <c r="L10" s="15">
        <v>8.659</v>
      </c>
      <c r="M10" s="15">
        <v>8.749</v>
      </c>
      <c r="N10" s="15">
        <v>8.842</v>
      </c>
      <c r="O10" s="15">
        <v>8.928</v>
      </c>
      <c r="P10" s="15">
        <v>9.005</v>
      </c>
      <c r="Q10" s="15">
        <v>9.065</v>
      </c>
      <c r="R10" s="15">
        <v>9.098</v>
      </c>
      <c r="S10" s="15">
        <v>9.102</v>
      </c>
      <c r="T10" s="15">
        <v>9.076</v>
      </c>
      <c r="U10" s="15">
        <v>9.02</v>
      </c>
      <c r="V10" s="15">
        <v>8.938</v>
      </c>
      <c r="W10" s="15">
        <v>8.836</v>
      </c>
      <c r="X10" s="15">
        <v>8.714</v>
      </c>
      <c r="Y10" s="15">
        <v>8.578</v>
      </c>
      <c r="Z10" s="15">
        <v>8.434</v>
      </c>
      <c r="AA10" s="15">
        <v>8.287</v>
      </c>
      <c r="AB10" s="15">
        <v>8.144</v>
      </c>
      <c r="AC10" s="15">
        <v>8.01</v>
      </c>
      <c r="AD10" s="15">
        <v>7.891</v>
      </c>
      <c r="AE10" s="15">
        <v>7.789</v>
      </c>
      <c r="AF10" s="15">
        <v>7.705</v>
      </c>
      <c r="AG10" s="15">
        <v>7.637</v>
      </c>
      <c r="AH10" s="15">
        <v>7.584</v>
      </c>
      <c r="AI10" s="15">
        <v>7.548</v>
      </c>
      <c r="AJ10" s="15">
        <v>7.527</v>
      </c>
      <c r="AK10" s="15">
        <v>7.522</v>
      </c>
      <c r="AL10" s="15">
        <v>7.53</v>
      </c>
      <c r="AM10" s="15">
        <v>7.551</v>
      </c>
      <c r="AN10" s="15">
        <v>7.583</v>
      </c>
      <c r="AO10" s="15">
        <v>7.626</v>
      </c>
      <c r="AP10" s="15">
        <v>7.677</v>
      </c>
      <c r="AQ10" s="15">
        <v>7.733</v>
      </c>
      <c r="AR10" s="15">
        <v>7.791</v>
      </c>
      <c r="AS10" s="15">
        <v>7.847</v>
      </c>
      <c r="AT10" s="15">
        <v>7.899</v>
      </c>
      <c r="AU10" s="15">
        <v>7.944</v>
      </c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</row>
    <row r="11" spans="1:149" ht="12.75">
      <c r="A11" s="5" t="s">
        <v>8</v>
      </c>
      <c r="B11" s="15">
        <v>9.274</v>
      </c>
      <c r="C11" s="15">
        <v>9.018</v>
      </c>
      <c r="D11" s="15">
        <v>8.818</v>
      </c>
      <c r="E11" s="15">
        <v>8.69</v>
      </c>
      <c r="F11" s="15">
        <v>9.105</v>
      </c>
      <c r="G11" s="15">
        <v>8.778</v>
      </c>
      <c r="H11" s="15">
        <v>8.892</v>
      </c>
      <c r="I11" s="15">
        <v>8.618</v>
      </c>
      <c r="J11" s="15">
        <v>8.569</v>
      </c>
      <c r="K11" s="15">
        <v>8.558</v>
      </c>
      <c r="L11" s="15">
        <v>8.596</v>
      </c>
      <c r="M11" s="15">
        <v>8.669</v>
      </c>
      <c r="N11" s="15">
        <v>8.76</v>
      </c>
      <c r="O11" s="15">
        <v>8.855</v>
      </c>
      <c r="P11" s="15">
        <v>8.945</v>
      </c>
      <c r="Q11" s="15">
        <v>9.024</v>
      </c>
      <c r="R11" s="15">
        <v>9.088</v>
      </c>
      <c r="S11" s="15">
        <v>9.126</v>
      </c>
      <c r="T11" s="15">
        <v>9.133</v>
      </c>
      <c r="U11" s="15">
        <v>9.111</v>
      </c>
      <c r="V11" s="15">
        <v>9.058</v>
      </c>
      <c r="W11" s="15">
        <v>8.979</v>
      </c>
      <c r="X11" s="15">
        <v>8.879</v>
      </c>
      <c r="Y11" s="15">
        <v>8.757</v>
      </c>
      <c r="Z11" s="15">
        <v>8.621</v>
      </c>
      <c r="AA11" s="15">
        <v>8.476</v>
      </c>
      <c r="AB11" s="15">
        <v>8.329</v>
      </c>
      <c r="AC11" s="15">
        <v>8.186</v>
      </c>
      <c r="AD11" s="15">
        <v>8.051</v>
      </c>
      <c r="AE11" s="15">
        <v>7.931</v>
      </c>
      <c r="AF11" s="15">
        <v>7.829</v>
      </c>
      <c r="AG11" s="15">
        <v>7.744</v>
      </c>
      <c r="AH11" s="15">
        <v>7.676</v>
      </c>
      <c r="AI11" s="15">
        <v>7.623</v>
      </c>
      <c r="AJ11" s="15">
        <v>7.587</v>
      </c>
      <c r="AK11" s="15">
        <v>7.566</v>
      </c>
      <c r="AL11" s="15">
        <v>7.561</v>
      </c>
      <c r="AM11" s="15">
        <v>7.569</v>
      </c>
      <c r="AN11" s="15">
        <v>7.59</v>
      </c>
      <c r="AO11" s="15">
        <v>7.623</v>
      </c>
      <c r="AP11" s="15">
        <v>7.666</v>
      </c>
      <c r="AQ11" s="15">
        <v>7.717</v>
      </c>
      <c r="AR11" s="15">
        <v>7.774</v>
      </c>
      <c r="AS11" s="15">
        <v>7.832</v>
      </c>
      <c r="AT11" s="15">
        <v>7.889</v>
      </c>
      <c r="AU11" s="15">
        <v>7.941</v>
      </c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</row>
    <row r="12" spans="1:149" ht="12.75">
      <c r="A12" s="5" t="s">
        <v>9</v>
      </c>
      <c r="B12" s="15">
        <v>9.349</v>
      </c>
      <c r="C12" s="15">
        <v>9.292</v>
      </c>
      <c r="D12" s="15">
        <v>9.034</v>
      </c>
      <c r="E12" s="15">
        <v>8.834</v>
      </c>
      <c r="F12" s="15">
        <v>8.706</v>
      </c>
      <c r="G12" s="15">
        <v>9.122</v>
      </c>
      <c r="H12" s="15">
        <v>8.794</v>
      </c>
      <c r="I12" s="15">
        <v>8.903</v>
      </c>
      <c r="J12" s="15">
        <v>8.628</v>
      </c>
      <c r="K12" s="15">
        <v>8.579</v>
      </c>
      <c r="L12" s="15">
        <v>8.568</v>
      </c>
      <c r="M12" s="15">
        <v>8.607</v>
      </c>
      <c r="N12" s="15">
        <v>8.68</v>
      </c>
      <c r="O12" s="15">
        <v>8.774</v>
      </c>
      <c r="P12" s="15">
        <v>8.871</v>
      </c>
      <c r="Q12" s="15">
        <v>8.964</v>
      </c>
      <c r="R12" s="15">
        <v>9.048</v>
      </c>
      <c r="S12" s="15">
        <v>9.116</v>
      </c>
      <c r="T12" s="15">
        <v>9.158</v>
      </c>
      <c r="U12" s="15">
        <v>9.17</v>
      </c>
      <c r="V12" s="15">
        <v>9.151</v>
      </c>
      <c r="W12" s="15">
        <v>9.101</v>
      </c>
      <c r="X12" s="15">
        <v>9.025</v>
      </c>
      <c r="Y12" s="15">
        <v>8.924</v>
      </c>
      <c r="Z12" s="15">
        <v>8.803</v>
      </c>
      <c r="AA12" s="15">
        <v>8.666</v>
      </c>
      <c r="AB12" s="15">
        <v>8.521</v>
      </c>
      <c r="AC12" s="15">
        <v>8.373</v>
      </c>
      <c r="AD12" s="15">
        <v>8.229</v>
      </c>
      <c r="AE12" s="15">
        <v>8.094</v>
      </c>
      <c r="AF12" s="15">
        <v>7.973</v>
      </c>
      <c r="AG12" s="15">
        <v>7.871</v>
      </c>
      <c r="AH12" s="15">
        <v>7.786</v>
      </c>
      <c r="AI12" s="15">
        <v>7.717</v>
      </c>
      <c r="AJ12" s="15">
        <v>7.664</v>
      </c>
      <c r="AK12" s="15">
        <v>7.628</v>
      </c>
      <c r="AL12" s="15">
        <v>7.607</v>
      </c>
      <c r="AM12" s="15">
        <v>7.602</v>
      </c>
      <c r="AN12" s="15">
        <v>7.61</v>
      </c>
      <c r="AO12" s="15">
        <v>7.631</v>
      </c>
      <c r="AP12" s="15">
        <v>7.664</v>
      </c>
      <c r="AQ12" s="15">
        <v>7.708</v>
      </c>
      <c r="AR12" s="15">
        <v>7.759</v>
      </c>
      <c r="AS12" s="15">
        <v>7.816</v>
      </c>
      <c r="AT12" s="15">
        <v>7.875</v>
      </c>
      <c r="AU12" s="15">
        <v>7.932</v>
      </c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</row>
    <row r="13" spans="1:149" ht="12.75">
      <c r="A13" s="5" t="s">
        <v>12</v>
      </c>
      <c r="B13" s="15">
        <v>9.735</v>
      </c>
      <c r="C13" s="15">
        <v>9.366</v>
      </c>
      <c r="D13" s="15">
        <v>9.308</v>
      </c>
      <c r="E13" s="15">
        <v>9.05</v>
      </c>
      <c r="F13" s="15">
        <v>8.85</v>
      </c>
      <c r="G13" s="15">
        <v>8.721</v>
      </c>
      <c r="H13" s="15">
        <v>9.137</v>
      </c>
      <c r="I13" s="15">
        <v>8.804</v>
      </c>
      <c r="J13" s="15">
        <v>8.912</v>
      </c>
      <c r="K13" s="15">
        <v>8.636</v>
      </c>
      <c r="L13" s="15">
        <v>8.588</v>
      </c>
      <c r="M13" s="15">
        <v>8.577</v>
      </c>
      <c r="N13" s="15">
        <v>8.617</v>
      </c>
      <c r="O13" s="15">
        <v>8.693</v>
      </c>
      <c r="P13" s="15">
        <v>8.789</v>
      </c>
      <c r="Q13" s="15">
        <v>8.891</v>
      </c>
      <c r="R13" s="15">
        <v>8.988</v>
      </c>
      <c r="S13" s="15">
        <v>9.076</v>
      </c>
      <c r="T13" s="15">
        <v>9.149</v>
      </c>
      <c r="U13" s="15">
        <v>9.196</v>
      </c>
      <c r="V13" s="15">
        <v>9.211</v>
      </c>
      <c r="W13" s="15">
        <v>9.196</v>
      </c>
      <c r="X13" s="15">
        <v>9.149</v>
      </c>
      <c r="Y13" s="15">
        <v>9.073</v>
      </c>
      <c r="Z13" s="15">
        <v>8.973</v>
      </c>
      <c r="AA13" s="15">
        <v>8.851</v>
      </c>
      <c r="AB13" s="15">
        <v>8.714</v>
      </c>
      <c r="AC13" s="15">
        <v>8.568</v>
      </c>
      <c r="AD13" s="15">
        <v>8.42</v>
      </c>
      <c r="AE13" s="15">
        <v>8.275</v>
      </c>
      <c r="AF13" s="15">
        <v>8.139</v>
      </c>
      <c r="AG13" s="15">
        <v>8.018</v>
      </c>
      <c r="AH13" s="15">
        <v>7.914</v>
      </c>
      <c r="AI13" s="15">
        <v>7.829</v>
      </c>
      <c r="AJ13" s="15">
        <v>7.76</v>
      </c>
      <c r="AK13" s="15">
        <v>7.707</v>
      </c>
      <c r="AL13" s="15">
        <v>7.671</v>
      </c>
      <c r="AM13" s="15">
        <v>7.65</v>
      </c>
      <c r="AN13" s="15">
        <v>7.644</v>
      </c>
      <c r="AO13" s="15">
        <v>7.653</v>
      </c>
      <c r="AP13" s="15">
        <v>7.674</v>
      </c>
      <c r="AQ13" s="15">
        <v>7.708</v>
      </c>
      <c r="AR13" s="15">
        <v>7.751</v>
      </c>
      <c r="AS13" s="15">
        <v>7.803</v>
      </c>
      <c r="AT13" s="15">
        <v>7.86</v>
      </c>
      <c r="AU13" s="15">
        <v>7.919</v>
      </c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</row>
    <row r="14" spans="1:149" ht="12.75">
      <c r="A14" s="5" t="s">
        <v>13</v>
      </c>
      <c r="B14" s="15">
        <v>9.779</v>
      </c>
      <c r="C14" s="15">
        <v>9.752</v>
      </c>
      <c r="D14" s="15">
        <v>9.382</v>
      </c>
      <c r="E14" s="15">
        <v>9.325</v>
      </c>
      <c r="F14" s="15">
        <v>9.067</v>
      </c>
      <c r="G14" s="15">
        <v>8.865</v>
      </c>
      <c r="H14" s="15">
        <v>8.736</v>
      </c>
      <c r="I14" s="15">
        <v>9.148</v>
      </c>
      <c r="J14" s="15">
        <v>8.813</v>
      </c>
      <c r="K14" s="15">
        <v>8.921</v>
      </c>
      <c r="L14" s="15">
        <v>8.646</v>
      </c>
      <c r="M14" s="15">
        <v>8.598</v>
      </c>
      <c r="N14" s="15">
        <v>8.588</v>
      </c>
      <c r="O14" s="15">
        <v>8.63</v>
      </c>
      <c r="P14" s="15">
        <v>8.709</v>
      </c>
      <c r="Q14" s="15">
        <v>8.809</v>
      </c>
      <c r="R14" s="15">
        <v>8.915</v>
      </c>
      <c r="S14" s="15">
        <v>9.017</v>
      </c>
      <c r="T14" s="15">
        <v>9.111</v>
      </c>
      <c r="U14" s="15">
        <v>9.189</v>
      </c>
      <c r="V14" s="15">
        <v>9.239</v>
      </c>
      <c r="W14" s="15">
        <v>9.259</v>
      </c>
      <c r="X14" s="15">
        <v>9.247</v>
      </c>
      <c r="Y14" s="15">
        <v>9.2</v>
      </c>
      <c r="Z14" s="15">
        <v>9.124</v>
      </c>
      <c r="AA14" s="15">
        <v>9.024</v>
      </c>
      <c r="AB14" s="15">
        <v>8.902</v>
      </c>
      <c r="AC14" s="15">
        <v>8.764</v>
      </c>
      <c r="AD14" s="15">
        <v>8.617</v>
      </c>
      <c r="AE14" s="15">
        <v>8.468</v>
      </c>
      <c r="AF14" s="15">
        <v>8.323</v>
      </c>
      <c r="AG14" s="15">
        <v>8.186</v>
      </c>
      <c r="AH14" s="15">
        <v>8.064</v>
      </c>
      <c r="AI14" s="15">
        <v>7.961</v>
      </c>
      <c r="AJ14" s="15">
        <v>7.875</v>
      </c>
      <c r="AK14" s="15">
        <v>7.806</v>
      </c>
      <c r="AL14" s="15">
        <v>7.752</v>
      </c>
      <c r="AM14" s="15">
        <v>7.716</v>
      </c>
      <c r="AN14" s="15">
        <v>7.695</v>
      </c>
      <c r="AO14" s="15">
        <v>7.689</v>
      </c>
      <c r="AP14" s="15">
        <v>7.698</v>
      </c>
      <c r="AQ14" s="15">
        <v>7.719</v>
      </c>
      <c r="AR14" s="15">
        <v>7.753</v>
      </c>
      <c r="AS14" s="15">
        <v>7.797</v>
      </c>
      <c r="AT14" s="15">
        <v>7.849</v>
      </c>
      <c r="AU14" s="15">
        <v>7.907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</row>
    <row r="15" spans="1:149" ht="12.75">
      <c r="A15" s="5" t="s">
        <v>14</v>
      </c>
      <c r="B15" s="15">
        <v>9.767</v>
      </c>
      <c r="C15" s="15">
        <v>9.798</v>
      </c>
      <c r="D15" s="15">
        <v>9.77</v>
      </c>
      <c r="E15" s="15">
        <v>9.4</v>
      </c>
      <c r="F15" s="15">
        <v>9.342</v>
      </c>
      <c r="G15" s="15">
        <v>9.083</v>
      </c>
      <c r="H15" s="15">
        <v>8.882</v>
      </c>
      <c r="I15" s="15">
        <v>8.747</v>
      </c>
      <c r="J15" s="15">
        <v>9.158</v>
      </c>
      <c r="K15" s="15">
        <v>8.823</v>
      </c>
      <c r="L15" s="15">
        <v>8.931</v>
      </c>
      <c r="M15" s="15">
        <v>8.656</v>
      </c>
      <c r="N15" s="15">
        <v>8.608</v>
      </c>
      <c r="O15" s="15">
        <v>8.601</v>
      </c>
      <c r="P15" s="15">
        <v>8.646</v>
      </c>
      <c r="Q15" s="15">
        <v>8.73</v>
      </c>
      <c r="R15" s="15">
        <v>8.835</v>
      </c>
      <c r="S15" s="15">
        <v>8.946</v>
      </c>
      <c r="T15" s="15">
        <v>9.053</v>
      </c>
      <c r="U15" s="15">
        <v>9.152</v>
      </c>
      <c r="V15" s="15">
        <v>9.234</v>
      </c>
      <c r="W15" s="15">
        <v>9.29</v>
      </c>
      <c r="X15" s="15">
        <v>9.313</v>
      </c>
      <c r="Y15" s="15">
        <v>9.302</v>
      </c>
      <c r="Z15" s="15">
        <v>9.255</v>
      </c>
      <c r="AA15" s="15">
        <v>9.179</v>
      </c>
      <c r="AB15" s="15">
        <v>9.079</v>
      </c>
      <c r="AC15" s="15">
        <v>8.956</v>
      </c>
      <c r="AD15" s="15">
        <v>8.818</v>
      </c>
      <c r="AE15" s="15">
        <v>8.67</v>
      </c>
      <c r="AF15" s="15">
        <v>8.52</v>
      </c>
      <c r="AG15" s="15">
        <v>8.374</v>
      </c>
      <c r="AH15" s="15">
        <v>8.237</v>
      </c>
      <c r="AI15" s="15">
        <v>8.114</v>
      </c>
      <c r="AJ15" s="15">
        <v>8.01</v>
      </c>
      <c r="AK15" s="15">
        <v>7.924</v>
      </c>
      <c r="AL15" s="15">
        <v>7.854</v>
      </c>
      <c r="AM15" s="15">
        <v>7.801</v>
      </c>
      <c r="AN15" s="15">
        <v>7.764</v>
      </c>
      <c r="AO15" s="15">
        <v>7.743</v>
      </c>
      <c r="AP15" s="15">
        <v>7.737</v>
      </c>
      <c r="AQ15" s="15">
        <v>7.746</v>
      </c>
      <c r="AR15" s="15">
        <v>7.768</v>
      </c>
      <c r="AS15" s="15">
        <v>7.802</v>
      </c>
      <c r="AT15" s="15">
        <v>7.846</v>
      </c>
      <c r="AU15" s="15">
        <v>7.899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</row>
    <row r="16" spans="1:149" ht="12.75">
      <c r="A16" s="5" t="s">
        <v>15</v>
      </c>
      <c r="B16" s="15">
        <v>10.613</v>
      </c>
      <c r="C16" s="15">
        <v>9.784</v>
      </c>
      <c r="D16" s="15">
        <v>9.815</v>
      </c>
      <c r="E16" s="15">
        <v>9.788</v>
      </c>
      <c r="F16" s="15">
        <v>9.417</v>
      </c>
      <c r="G16" s="15">
        <v>9.358</v>
      </c>
      <c r="H16" s="15">
        <v>9.099</v>
      </c>
      <c r="I16" s="15">
        <v>8.892</v>
      </c>
      <c r="J16" s="15">
        <v>8.756</v>
      </c>
      <c r="K16" s="15">
        <v>9.168</v>
      </c>
      <c r="L16" s="15">
        <v>8.832</v>
      </c>
      <c r="M16" s="15">
        <v>8.941</v>
      </c>
      <c r="N16" s="15">
        <v>8.666</v>
      </c>
      <c r="O16" s="15">
        <v>8.622</v>
      </c>
      <c r="P16" s="15">
        <v>8.618</v>
      </c>
      <c r="Q16" s="15">
        <v>8.667</v>
      </c>
      <c r="R16" s="15">
        <v>8.755</v>
      </c>
      <c r="S16" s="15">
        <v>8.866</v>
      </c>
      <c r="T16" s="15">
        <v>8.983</v>
      </c>
      <c r="U16" s="15">
        <v>9.096</v>
      </c>
      <c r="V16" s="15">
        <v>9.199</v>
      </c>
      <c r="W16" s="15">
        <v>9.287</v>
      </c>
      <c r="X16" s="15">
        <v>9.347</v>
      </c>
      <c r="Y16" s="15">
        <v>9.371</v>
      </c>
      <c r="Z16" s="15">
        <v>9.36</v>
      </c>
      <c r="AA16" s="15">
        <v>9.314</v>
      </c>
      <c r="AB16" s="15">
        <v>9.238</v>
      </c>
      <c r="AC16" s="15">
        <v>9.137</v>
      </c>
      <c r="AD16" s="15">
        <v>9.013</v>
      </c>
      <c r="AE16" s="15">
        <v>8.874</v>
      </c>
      <c r="AF16" s="15">
        <v>8.726</v>
      </c>
      <c r="AG16" s="15">
        <v>8.576</v>
      </c>
      <c r="AH16" s="15">
        <v>8.428</v>
      </c>
      <c r="AI16" s="15">
        <v>8.29</v>
      </c>
      <c r="AJ16" s="15">
        <v>8.167</v>
      </c>
      <c r="AK16" s="15">
        <v>8.062</v>
      </c>
      <c r="AL16" s="15">
        <v>7.976</v>
      </c>
      <c r="AM16" s="15">
        <v>7.905</v>
      </c>
      <c r="AN16" s="15">
        <v>7.852</v>
      </c>
      <c r="AO16" s="15">
        <v>7.815</v>
      </c>
      <c r="AP16" s="15">
        <v>7.794</v>
      </c>
      <c r="AQ16" s="15">
        <v>7.788</v>
      </c>
      <c r="AR16" s="15">
        <v>7.797</v>
      </c>
      <c r="AS16" s="15">
        <v>7.819</v>
      </c>
      <c r="AT16" s="15">
        <v>7.853</v>
      </c>
      <c r="AU16" s="15">
        <v>7.898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</row>
    <row r="17" spans="1:149" ht="12.75">
      <c r="A17" s="5" t="s">
        <v>16</v>
      </c>
      <c r="B17" s="15">
        <v>10.984</v>
      </c>
      <c r="C17" s="15">
        <v>10.63</v>
      </c>
      <c r="D17" s="15">
        <v>9.8</v>
      </c>
      <c r="E17" s="15">
        <v>9.831</v>
      </c>
      <c r="F17" s="15">
        <v>9.804</v>
      </c>
      <c r="G17" s="15">
        <v>9.431</v>
      </c>
      <c r="H17" s="15">
        <v>9.373</v>
      </c>
      <c r="I17" s="15">
        <v>9.109</v>
      </c>
      <c r="J17" s="15">
        <v>8.9</v>
      </c>
      <c r="K17" s="15">
        <v>8.764</v>
      </c>
      <c r="L17" s="15">
        <v>9.177</v>
      </c>
      <c r="M17" s="15">
        <v>8.841</v>
      </c>
      <c r="N17" s="15">
        <v>8.951</v>
      </c>
      <c r="O17" s="15">
        <v>8.679</v>
      </c>
      <c r="P17" s="15">
        <v>8.638</v>
      </c>
      <c r="Q17" s="15">
        <v>8.638</v>
      </c>
      <c r="R17" s="15">
        <v>8.693</v>
      </c>
      <c r="S17" s="15">
        <v>8.787</v>
      </c>
      <c r="T17" s="15">
        <v>8.904</v>
      </c>
      <c r="U17" s="15">
        <v>9.027</v>
      </c>
      <c r="V17" s="15">
        <v>9.146</v>
      </c>
      <c r="W17" s="15">
        <v>9.255</v>
      </c>
      <c r="X17" s="15">
        <v>9.348</v>
      </c>
      <c r="Y17" s="15">
        <v>9.409</v>
      </c>
      <c r="Z17" s="15">
        <v>9.434</v>
      </c>
      <c r="AA17" s="15">
        <v>9.424</v>
      </c>
      <c r="AB17" s="15">
        <v>9.378</v>
      </c>
      <c r="AC17" s="15">
        <v>9.301</v>
      </c>
      <c r="AD17" s="15">
        <v>9.199</v>
      </c>
      <c r="AE17" s="15">
        <v>9.075</v>
      </c>
      <c r="AF17" s="15">
        <v>8.935</v>
      </c>
      <c r="AG17" s="15">
        <v>8.787</v>
      </c>
      <c r="AH17" s="15">
        <v>8.635</v>
      </c>
      <c r="AI17" s="15">
        <v>8.487</v>
      </c>
      <c r="AJ17" s="15">
        <v>8.348</v>
      </c>
      <c r="AK17" s="15">
        <v>8.224</v>
      </c>
      <c r="AL17" s="15">
        <v>8.118</v>
      </c>
      <c r="AM17" s="15">
        <v>8.031</v>
      </c>
      <c r="AN17" s="15">
        <v>7.961</v>
      </c>
      <c r="AO17" s="15">
        <v>7.907</v>
      </c>
      <c r="AP17" s="15">
        <v>7.87</v>
      </c>
      <c r="AQ17" s="15">
        <v>7.848</v>
      </c>
      <c r="AR17" s="15">
        <v>7.843</v>
      </c>
      <c r="AS17" s="15">
        <v>7.852</v>
      </c>
      <c r="AT17" s="15">
        <v>7.874</v>
      </c>
      <c r="AU17" s="15">
        <v>7.909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</row>
    <row r="18" spans="1:149" ht="12.75">
      <c r="A18" s="5" t="s">
        <v>17</v>
      </c>
      <c r="B18" s="15">
        <v>11.357</v>
      </c>
      <c r="C18" s="15">
        <v>11.002</v>
      </c>
      <c r="D18" s="15">
        <v>10.647</v>
      </c>
      <c r="E18" s="15">
        <v>9.816</v>
      </c>
      <c r="F18" s="15">
        <v>9.847</v>
      </c>
      <c r="G18" s="15">
        <v>9.819</v>
      </c>
      <c r="H18" s="15">
        <v>9.447</v>
      </c>
      <c r="I18" s="15">
        <v>9.383</v>
      </c>
      <c r="J18" s="15">
        <v>9.117</v>
      </c>
      <c r="K18" s="15">
        <v>8.909</v>
      </c>
      <c r="L18" s="15">
        <v>8.773</v>
      </c>
      <c r="M18" s="15">
        <v>9.186</v>
      </c>
      <c r="N18" s="15">
        <v>8.851</v>
      </c>
      <c r="O18" s="15">
        <v>8.964</v>
      </c>
      <c r="P18" s="15">
        <v>8.696</v>
      </c>
      <c r="Q18" s="15">
        <v>8.66</v>
      </c>
      <c r="R18" s="15">
        <v>8.666</v>
      </c>
      <c r="S18" s="15">
        <v>8.727</v>
      </c>
      <c r="T18" s="15">
        <v>8.828</v>
      </c>
      <c r="U18" s="15">
        <v>8.952</v>
      </c>
      <c r="V18" s="15">
        <v>9.082</v>
      </c>
      <c r="W18" s="15">
        <v>9.207</v>
      </c>
      <c r="X18" s="15">
        <v>9.322</v>
      </c>
      <c r="Y18" s="15">
        <v>9.417</v>
      </c>
      <c r="Z18" s="15">
        <v>9.479</v>
      </c>
      <c r="AA18" s="15">
        <v>9.505</v>
      </c>
      <c r="AB18" s="15">
        <v>9.495</v>
      </c>
      <c r="AC18" s="15">
        <v>9.448</v>
      </c>
      <c r="AD18" s="15">
        <v>9.372</v>
      </c>
      <c r="AE18" s="15">
        <v>9.27</v>
      </c>
      <c r="AF18" s="15">
        <v>9.145</v>
      </c>
      <c r="AG18" s="15">
        <v>9.004</v>
      </c>
      <c r="AH18" s="15">
        <v>8.854</v>
      </c>
      <c r="AI18" s="15">
        <v>8.701</v>
      </c>
      <c r="AJ18" s="15">
        <v>8.552</v>
      </c>
      <c r="AK18" s="15">
        <v>8.412</v>
      </c>
      <c r="AL18" s="15">
        <v>8.287</v>
      </c>
      <c r="AM18" s="15">
        <v>8.181</v>
      </c>
      <c r="AN18" s="15">
        <v>8.093</v>
      </c>
      <c r="AO18" s="15">
        <v>8.022</v>
      </c>
      <c r="AP18" s="15">
        <v>7.968</v>
      </c>
      <c r="AQ18" s="15">
        <v>7.931</v>
      </c>
      <c r="AR18" s="15">
        <v>7.909</v>
      </c>
      <c r="AS18" s="15">
        <v>7.904</v>
      </c>
      <c r="AT18" s="15">
        <v>7.913</v>
      </c>
      <c r="AU18" s="15">
        <v>7.935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</row>
    <row r="19" spans="1:149" ht="12.75">
      <c r="A19" s="5" t="s">
        <v>18</v>
      </c>
      <c r="B19" s="15">
        <v>12.331</v>
      </c>
      <c r="C19" s="15">
        <v>11.377</v>
      </c>
      <c r="D19" s="15">
        <v>11.022</v>
      </c>
      <c r="E19" s="15">
        <v>10.666</v>
      </c>
      <c r="F19" s="15">
        <v>9.834</v>
      </c>
      <c r="G19" s="15">
        <v>9.864</v>
      </c>
      <c r="H19" s="15">
        <v>9.836</v>
      </c>
      <c r="I19" s="15">
        <v>9.458</v>
      </c>
      <c r="J19" s="15">
        <v>9.392</v>
      </c>
      <c r="K19" s="15">
        <v>9.126</v>
      </c>
      <c r="L19" s="15">
        <v>8.918</v>
      </c>
      <c r="M19" s="15">
        <v>8.782</v>
      </c>
      <c r="N19" s="15">
        <v>9.197</v>
      </c>
      <c r="O19" s="15">
        <v>8.865</v>
      </c>
      <c r="P19" s="15">
        <v>8.984</v>
      </c>
      <c r="Q19" s="15">
        <v>8.721</v>
      </c>
      <c r="R19" s="15">
        <v>8.691</v>
      </c>
      <c r="S19" s="15">
        <v>8.704</v>
      </c>
      <c r="T19" s="15">
        <v>8.773</v>
      </c>
      <c r="U19" s="15">
        <v>8.882</v>
      </c>
      <c r="V19" s="15">
        <v>9.013</v>
      </c>
      <c r="W19" s="15">
        <v>9.15</v>
      </c>
      <c r="X19" s="15">
        <v>9.282</v>
      </c>
      <c r="Y19" s="15">
        <v>9.4</v>
      </c>
      <c r="Z19" s="15">
        <v>9.496</v>
      </c>
      <c r="AA19" s="15">
        <v>9.559</v>
      </c>
      <c r="AB19" s="15">
        <v>9.586</v>
      </c>
      <c r="AC19" s="15">
        <v>9.576</v>
      </c>
      <c r="AD19" s="15">
        <v>9.529</v>
      </c>
      <c r="AE19" s="15">
        <v>9.452</v>
      </c>
      <c r="AF19" s="15">
        <v>9.349</v>
      </c>
      <c r="AG19" s="15">
        <v>9.224</v>
      </c>
      <c r="AH19" s="15">
        <v>9.082</v>
      </c>
      <c r="AI19" s="15">
        <v>8.931</v>
      </c>
      <c r="AJ19" s="15">
        <v>8.777</v>
      </c>
      <c r="AK19" s="15">
        <v>8.626</v>
      </c>
      <c r="AL19" s="15">
        <v>8.485</v>
      </c>
      <c r="AM19" s="15">
        <v>8.36</v>
      </c>
      <c r="AN19" s="15">
        <v>8.253</v>
      </c>
      <c r="AO19" s="15">
        <v>8.164</v>
      </c>
      <c r="AP19" s="15">
        <v>8.093</v>
      </c>
      <c r="AQ19" s="15">
        <v>8.038</v>
      </c>
      <c r="AR19" s="15">
        <v>8</v>
      </c>
      <c r="AS19" s="15">
        <v>7.979</v>
      </c>
      <c r="AT19" s="15">
        <v>7.973</v>
      </c>
      <c r="AU19" s="15">
        <v>7.983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</row>
    <row r="20" spans="1:149" ht="12.75">
      <c r="A20" s="5" t="s">
        <v>19</v>
      </c>
      <c r="B20" s="15">
        <v>12.597</v>
      </c>
      <c r="C20" s="15">
        <v>12.355</v>
      </c>
      <c r="D20" s="15">
        <v>11.399</v>
      </c>
      <c r="E20" s="15">
        <v>11.043</v>
      </c>
      <c r="F20" s="15">
        <v>10.687</v>
      </c>
      <c r="G20" s="15">
        <v>9.852</v>
      </c>
      <c r="H20" s="15">
        <v>9.882</v>
      </c>
      <c r="I20" s="15">
        <v>9.849</v>
      </c>
      <c r="J20" s="15">
        <v>9.468</v>
      </c>
      <c r="K20" s="15">
        <v>9.403</v>
      </c>
      <c r="L20" s="15">
        <v>9.137</v>
      </c>
      <c r="M20" s="15">
        <v>8.929</v>
      </c>
      <c r="N20" s="15">
        <v>8.794</v>
      </c>
      <c r="O20" s="15">
        <v>9.213</v>
      </c>
      <c r="P20" s="15">
        <v>8.887</v>
      </c>
      <c r="Q20" s="15">
        <v>9.013</v>
      </c>
      <c r="R20" s="15">
        <v>8.756</v>
      </c>
      <c r="S20" s="15">
        <v>8.734</v>
      </c>
      <c r="T20" s="15">
        <v>8.756</v>
      </c>
      <c r="U20" s="15">
        <v>8.833</v>
      </c>
      <c r="V20" s="15">
        <v>8.95</v>
      </c>
      <c r="W20" s="15">
        <v>9.09</v>
      </c>
      <c r="X20" s="15">
        <v>9.235</v>
      </c>
      <c r="Y20" s="15">
        <v>9.369</v>
      </c>
      <c r="Z20" s="15">
        <v>9.489</v>
      </c>
      <c r="AA20" s="15">
        <v>9.587</v>
      </c>
      <c r="AB20" s="15">
        <v>9.651</v>
      </c>
      <c r="AC20" s="15">
        <v>9.678</v>
      </c>
      <c r="AD20" s="15">
        <v>9.668</v>
      </c>
      <c r="AE20" s="15">
        <v>9.622</v>
      </c>
      <c r="AF20" s="15">
        <v>9.544</v>
      </c>
      <c r="AG20" s="15">
        <v>9.44</v>
      </c>
      <c r="AH20" s="15">
        <v>9.314</v>
      </c>
      <c r="AI20" s="15">
        <v>9.17</v>
      </c>
      <c r="AJ20" s="15">
        <v>9.018</v>
      </c>
      <c r="AK20" s="15">
        <v>8.863</v>
      </c>
      <c r="AL20" s="15">
        <v>8.711</v>
      </c>
      <c r="AM20" s="15">
        <v>8.569</v>
      </c>
      <c r="AN20" s="15">
        <v>8.442</v>
      </c>
      <c r="AO20" s="15">
        <v>8.334</v>
      </c>
      <c r="AP20" s="15">
        <v>8.245</v>
      </c>
      <c r="AQ20" s="15">
        <v>8.173</v>
      </c>
      <c r="AR20" s="15">
        <v>8.117</v>
      </c>
      <c r="AS20" s="15">
        <v>8.08</v>
      </c>
      <c r="AT20" s="15">
        <v>8.058</v>
      </c>
      <c r="AU20" s="15">
        <v>8.053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</row>
    <row r="21" spans="1:149" ht="12.75">
      <c r="A21" s="5" t="s">
        <v>20</v>
      </c>
      <c r="B21" s="15">
        <v>12.325</v>
      </c>
      <c r="C21" s="15">
        <v>12.628</v>
      </c>
      <c r="D21" s="15">
        <v>12.385</v>
      </c>
      <c r="E21" s="15">
        <v>11.427</v>
      </c>
      <c r="F21" s="15">
        <v>11.07</v>
      </c>
      <c r="G21" s="15">
        <v>10.712</v>
      </c>
      <c r="H21" s="15">
        <v>9.876</v>
      </c>
      <c r="I21" s="15">
        <v>9.898</v>
      </c>
      <c r="J21" s="15">
        <v>9.862</v>
      </c>
      <c r="K21" s="15">
        <v>9.481</v>
      </c>
      <c r="L21" s="15">
        <v>9.416</v>
      </c>
      <c r="M21" s="15">
        <v>9.15</v>
      </c>
      <c r="N21" s="15">
        <v>8.943</v>
      </c>
      <c r="O21" s="15">
        <v>8.813</v>
      </c>
      <c r="P21" s="15">
        <v>9.24</v>
      </c>
      <c r="Q21" s="15">
        <v>8.92</v>
      </c>
      <c r="R21" s="15">
        <v>9.055</v>
      </c>
      <c r="S21" s="15">
        <v>8.806</v>
      </c>
      <c r="T21" s="15">
        <v>8.793</v>
      </c>
      <c r="U21" s="15">
        <v>8.823</v>
      </c>
      <c r="V21" s="15">
        <v>8.91</v>
      </c>
      <c r="W21" s="15">
        <v>9.036</v>
      </c>
      <c r="X21" s="15">
        <v>9.184</v>
      </c>
      <c r="Y21" s="15">
        <v>9.332</v>
      </c>
      <c r="Z21" s="15">
        <v>9.469</v>
      </c>
      <c r="AA21" s="15">
        <v>9.59</v>
      </c>
      <c r="AB21" s="15">
        <v>9.69</v>
      </c>
      <c r="AC21" s="15">
        <v>9.755</v>
      </c>
      <c r="AD21" s="15">
        <v>9.783</v>
      </c>
      <c r="AE21" s="15">
        <v>9.773</v>
      </c>
      <c r="AF21" s="15">
        <v>9.727</v>
      </c>
      <c r="AG21" s="15">
        <v>9.648</v>
      </c>
      <c r="AH21" s="15">
        <v>9.544</v>
      </c>
      <c r="AI21" s="15">
        <v>9.416</v>
      </c>
      <c r="AJ21" s="15">
        <v>9.271</v>
      </c>
      <c r="AK21" s="15">
        <v>9.117</v>
      </c>
      <c r="AL21" s="15">
        <v>8.96</v>
      </c>
      <c r="AM21" s="15">
        <v>8.807</v>
      </c>
      <c r="AN21" s="15">
        <v>8.664</v>
      </c>
      <c r="AO21" s="15">
        <v>8.535</v>
      </c>
      <c r="AP21" s="15">
        <v>8.426</v>
      </c>
      <c r="AQ21" s="15">
        <v>8.336</v>
      </c>
      <c r="AR21" s="15">
        <v>8.263</v>
      </c>
      <c r="AS21" s="15">
        <v>8.208</v>
      </c>
      <c r="AT21" s="15">
        <v>8.17</v>
      </c>
      <c r="AU21" s="15">
        <v>8.148</v>
      </c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</row>
    <row r="22" spans="1:149" ht="12.75">
      <c r="A22" s="5" t="s">
        <v>21</v>
      </c>
      <c r="B22" s="15">
        <v>12.73</v>
      </c>
      <c r="C22" s="15">
        <v>12.363</v>
      </c>
      <c r="D22" s="15">
        <v>12.667</v>
      </c>
      <c r="E22" s="15">
        <v>12.423</v>
      </c>
      <c r="F22" s="15">
        <v>11.463</v>
      </c>
      <c r="G22" s="15">
        <v>11.103</v>
      </c>
      <c r="H22" s="15">
        <v>10.744</v>
      </c>
      <c r="I22" s="15">
        <v>9.896</v>
      </c>
      <c r="J22" s="15">
        <v>9.915</v>
      </c>
      <c r="K22" s="15">
        <v>9.879</v>
      </c>
      <c r="L22" s="15">
        <v>9.498</v>
      </c>
      <c r="M22" s="15">
        <v>9.434</v>
      </c>
      <c r="N22" s="15">
        <v>9.169</v>
      </c>
      <c r="O22" s="15">
        <v>8.967</v>
      </c>
      <c r="P22" s="15">
        <v>8.843</v>
      </c>
      <c r="Q22" s="15">
        <v>9.28</v>
      </c>
      <c r="R22" s="15">
        <v>8.968</v>
      </c>
      <c r="S22" s="15">
        <v>9.113</v>
      </c>
      <c r="T22" s="15">
        <v>8.872</v>
      </c>
      <c r="U22" s="15">
        <v>8.869</v>
      </c>
      <c r="V22" s="15">
        <v>8.909</v>
      </c>
      <c r="W22" s="15">
        <v>9.004</v>
      </c>
      <c r="X22" s="15">
        <v>9.139</v>
      </c>
      <c r="Y22" s="15">
        <v>9.29</v>
      </c>
      <c r="Z22" s="15">
        <v>9.441</v>
      </c>
      <c r="AA22" s="15">
        <v>9.58</v>
      </c>
      <c r="AB22" s="15">
        <v>9.704</v>
      </c>
      <c r="AC22" s="15">
        <v>9.805</v>
      </c>
      <c r="AD22" s="15">
        <v>9.871</v>
      </c>
      <c r="AE22" s="15">
        <v>9.9</v>
      </c>
      <c r="AF22" s="15">
        <v>9.89</v>
      </c>
      <c r="AG22" s="15">
        <v>9.844</v>
      </c>
      <c r="AH22" s="15">
        <v>9.764</v>
      </c>
      <c r="AI22" s="15">
        <v>9.659</v>
      </c>
      <c r="AJ22" s="15">
        <v>9.529</v>
      </c>
      <c r="AK22" s="15">
        <v>9.383</v>
      </c>
      <c r="AL22" s="15">
        <v>9.228</v>
      </c>
      <c r="AM22" s="15">
        <v>9.069</v>
      </c>
      <c r="AN22" s="15">
        <v>8.914</v>
      </c>
      <c r="AO22" s="15">
        <v>8.769</v>
      </c>
      <c r="AP22" s="15">
        <v>8.639</v>
      </c>
      <c r="AQ22" s="15">
        <v>8.529</v>
      </c>
      <c r="AR22" s="15">
        <v>8.438</v>
      </c>
      <c r="AS22" s="15">
        <v>8.365</v>
      </c>
      <c r="AT22" s="15">
        <v>8.308</v>
      </c>
      <c r="AU22" s="15">
        <v>8.27</v>
      </c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</row>
    <row r="23" spans="1:149" ht="12.75">
      <c r="A23" s="5" t="s">
        <v>22</v>
      </c>
      <c r="B23" s="15">
        <v>13.077</v>
      </c>
      <c r="C23" s="15">
        <v>12.774</v>
      </c>
      <c r="D23" s="15">
        <v>12.406</v>
      </c>
      <c r="E23" s="15">
        <v>12.711</v>
      </c>
      <c r="F23" s="15">
        <v>12.467</v>
      </c>
      <c r="G23" s="15">
        <v>11.501</v>
      </c>
      <c r="H23" s="15">
        <v>11.141</v>
      </c>
      <c r="I23" s="15">
        <v>10.769</v>
      </c>
      <c r="J23" s="15">
        <v>9.915</v>
      </c>
      <c r="K23" s="15">
        <v>9.935</v>
      </c>
      <c r="L23" s="15">
        <v>9.9</v>
      </c>
      <c r="M23" s="15">
        <v>9.519</v>
      </c>
      <c r="N23" s="15">
        <v>9.456</v>
      </c>
      <c r="O23" s="15">
        <v>9.196</v>
      </c>
      <c r="P23" s="15">
        <v>9</v>
      </c>
      <c r="Q23" s="15">
        <v>8.884</v>
      </c>
      <c r="R23" s="15">
        <v>9.333</v>
      </c>
      <c r="S23" s="15">
        <v>9.029</v>
      </c>
      <c r="T23" s="15">
        <v>9.186</v>
      </c>
      <c r="U23" s="15">
        <v>8.954</v>
      </c>
      <c r="V23" s="15">
        <v>8.959</v>
      </c>
      <c r="W23" s="15">
        <v>9.008</v>
      </c>
      <c r="X23" s="15">
        <v>9.112</v>
      </c>
      <c r="Y23" s="15">
        <v>9.25</v>
      </c>
      <c r="Z23" s="15">
        <v>9.404</v>
      </c>
      <c r="AA23" s="15">
        <v>9.558</v>
      </c>
      <c r="AB23" s="15">
        <v>9.7</v>
      </c>
      <c r="AC23" s="15">
        <v>9.825</v>
      </c>
      <c r="AD23" s="15">
        <v>9.928</v>
      </c>
      <c r="AE23" s="15">
        <v>9.996</v>
      </c>
      <c r="AF23" s="15">
        <v>10.025</v>
      </c>
      <c r="AG23" s="15">
        <v>10.016</v>
      </c>
      <c r="AH23" s="15">
        <v>9.968</v>
      </c>
      <c r="AI23" s="15">
        <v>9.888</v>
      </c>
      <c r="AJ23" s="15">
        <v>9.782</v>
      </c>
      <c r="AK23" s="15">
        <v>9.651</v>
      </c>
      <c r="AL23" s="15">
        <v>9.503</v>
      </c>
      <c r="AM23" s="15">
        <v>9.346</v>
      </c>
      <c r="AN23" s="15">
        <v>9.185</v>
      </c>
      <c r="AO23" s="15">
        <v>9.029</v>
      </c>
      <c r="AP23" s="15">
        <v>8.882</v>
      </c>
      <c r="AQ23" s="15">
        <v>8.75</v>
      </c>
      <c r="AR23" s="15">
        <v>8.639</v>
      </c>
      <c r="AS23" s="15">
        <v>8.547</v>
      </c>
      <c r="AT23" s="15">
        <v>8.472</v>
      </c>
      <c r="AU23" s="15">
        <v>8.416</v>
      </c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</row>
    <row r="24" spans="1:149" ht="12.75">
      <c r="A24" s="5" t="s">
        <v>23</v>
      </c>
      <c r="B24" s="15">
        <v>13.4</v>
      </c>
      <c r="C24" s="15">
        <v>13.127</v>
      </c>
      <c r="D24" s="15">
        <v>12.823</v>
      </c>
      <c r="E24" s="15">
        <v>12.453</v>
      </c>
      <c r="F24" s="15">
        <v>12.76</v>
      </c>
      <c r="G24" s="15">
        <v>12.513</v>
      </c>
      <c r="H24" s="15">
        <v>11.544</v>
      </c>
      <c r="I24" s="15">
        <v>11.169</v>
      </c>
      <c r="J24" s="15">
        <v>10.792</v>
      </c>
      <c r="K24" s="15">
        <v>9.937</v>
      </c>
      <c r="L24" s="15">
        <v>9.958</v>
      </c>
      <c r="M24" s="15">
        <v>9.924</v>
      </c>
      <c r="N24" s="15">
        <v>9.543</v>
      </c>
      <c r="O24" s="15">
        <v>9.486</v>
      </c>
      <c r="P24" s="15">
        <v>9.233</v>
      </c>
      <c r="Q24" s="15">
        <v>9.044</v>
      </c>
      <c r="R24" s="15">
        <v>8.937</v>
      </c>
      <c r="S24" s="15">
        <v>9.399</v>
      </c>
      <c r="T24" s="15">
        <v>9.103</v>
      </c>
      <c r="U24" s="15">
        <v>9.272</v>
      </c>
      <c r="V24" s="15">
        <v>9.046</v>
      </c>
      <c r="W24" s="15">
        <v>9.06</v>
      </c>
      <c r="X24" s="15">
        <v>9.117</v>
      </c>
      <c r="Y24" s="15">
        <v>9.224</v>
      </c>
      <c r="Z24" s="15">
        <v>9.365</v>
      </c>
      <c r="AA24" s="15">
        <v>9.522</v>
      </c>
      <c r="AB24" s="15">
        <v>9.678</v>
      </c>
      <c r="AC24" s="15">
        <v>9.822</v>
      </c>
      <c r="AD24" s="15">
        <v>9.95</v>
      </c>
      <c r="AE24" s="15">
        <v>10.054</v>
      </c>
      <c r="AF24" s="15">
        <v>10.123</v>
      </c>
      <c r="AG24" s="15">
        <v>10.153</v>
      </c>
      <c r="AH24" s="15">
        <v>10.143</v>
      </c>
      <c r="AI24" s="15">
        <v>10.096</v>
      </c>
      <c r="AJ24" s="15">
        <v>10.015</v>
      </c>
      <c r="AK24" s="15">
        <v>9.907</v>
      </c>
      <c r="AL24" s="15">
        <v>9.775</v>
      </c>
      <c r="AM24" s="15">
        <v>9.625</v>
      </c>
      <c r="AN24" s="15">
        <v>9.466</v>
      </c>
      <c r="AO24" s="15">
        <v>9.304</v>
      </c>
      <c r="AP24" s="15">
        <v>9.145</v>
      </c>
      <c r="AQ24" s="15">
        <v>8.997</v>
      </c>
      <c r="AR24" s="15">
        <v>8.864</v>
      </c>
      <c r="AS24" s="15">
        <v>8.751</v>
      </c>
      <c r="AT24" s="15">
        <v>8.658</v>
      </c>
      <c r="AU24" s="15">
        <v>8.583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</row>
    <row r="25" spans="1:149" ht="12.75">
      <c r="A25" s="5" t="s">
        <v>24</v>
      </c>
      <c r="B25" s="15">
        <v>13.84</v>
      </c>
      <c r="C25" s="15">
        <v>13.453</v>
      </c>
      <c r="D25" s="15">
        <v>13.179</v>
      </c>
      <c r="E25" s="15">
        <v>12.874</v>
      </c>
      <c r="F25" s="15">
        <v>12.503</v>
      </c>
      <c r="G25" s="15">
        <v>12.809</v>
      </c>
      <c r="H25" s="15">
        <v>12.562</v>
      </c>
      <c r="I25" s="15">
        <v>11.575</v>
      </c>
      <c r="J25" s="15">
        <v>11.195</v>
      </c>
      <c r="K25" s="15">
        <v>10.817</v>
      </c>
      <c r="L25" s="15">
        <v>9.961</v>
      </c>
      <c r="M25" s="15">
        <v>9.983</v>
      </c>
      <c r="N25" s="15">
        <v>9.95</v>
      </c>
      <c r="O25" s="15">
        <v>9.574</v>
      </c>
      <c r="P25" s="15">
        <v>9.524</v>
      </c>
      <c r="Q25" s="15">
        <v>9.278</v>
      </c>
      <c r="R25" s="15">
        <v>9.098</v>
      </c>
      <c r="S25" s="15">
        <v>9</v>
      </c>
      <c r="T25" s="15">
        <v>9.475</v>
      </c>
      <c r="U25" s="15">
        <v>9.187</v>
      </c>
      <c r="V25" s="15">
        <v>9.365</v>
      </c>
      <c r="W25" s="15">
        <v>9.145</v>
      </c>
      <c r="X25" s="15">
        <v>9.167</v>
      </c>
      <c r="Y25" s="15">
        <v>9.226</v>
      </c>
      <c r="Z25" s="15">
        <v>9.335</v>
      </c>
      <c r="AA25" s="15">
        <v>9.478</v>
      </c>
      <c r="AB25" s="15">
        <v>9.638</v>
      </c>
      <c r="AC25" s="15">
        <v>9.796</v>
      </c>
      <c r="AD25" s="15">
        <v>9.943</v>
      </c>
      <c r="AE25" s="15">
        <v>10.072</v>
      </c>
      <c r="AF25" s="15">
        <v>10.178</v>
      </c>
      <c r="AG25" s="15">
        <v>10.248</v>
      </c>
      <c r="AH25" s="15">
        <v>10.279</v>
      </c>
      <c r="AI25" s="15">
        <v>10.269</v>
      </c>
      <c r="AJ25" s="15">
        <v>10.221</v>
      </c>
      <c r="AK25" s="15">
        <v>10.14</v>
      </c>
      <c r="AL25" s="15">
        <v>10.031</v>
      </c>
      <c r="AM25" s="15">
        <v>9.897</v>
      </c>
      <c r="AN25" s="15">
        <v>9.746</v>
      </c>
      <c r="AO25" s="15">
        <v>9.585</v>
      </c>
      <c r="AP25" s="15">
        <v>9.421</v>
      </c>
      <c r="AQ25" s="15">
        <v>9.26</v>
      </c>
      <c r="AR25" s="15">
        <v>9.11</v>
      </c>
      <c r="AS25" s="15">
        <v>8.976</v>
      </c>
      <c r="AT25" s="15">
        <v>8.861</v>
      </c>
      <c r="AU25" s="15">
        <v>8.767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</row>
    <row r="26" spans="1:149" ht="12.75">
      <c r="A26" s="5" t="s">
        <v>25</v>
      </c>
      <c r="B26" s="15">
        <v>14.343</v>
      </c>
      <c r="C26" s="15">
        <v>13.894</v>
      </c>
      <c r="D26" s="15">
        <v>13.506</v>
      </c>
      <c r="E26" s="15">
        <v>13.232</v>
      </c>
      <c r="F26" s="15">
        <v>12.925</v>
      </c>
      <c r="G26" s="15">
        <v>12.551</v>
      </c>
      <c r="H26" s="15">
        <v>12.859</v>
      </c>
      <c r="I26" s="15">
        <v>12.595</v>
      </c>
      <c r="J26" s="15">
        <v>11.601</v>
      </c>
      <c r="K26" s="15">
        <v>11.22</v>
      </c>
      <c r="L26" s="15">
        <v>10.843</v>
      </c>
      <c r="M26" s="15">
        <v>9.985</v>
      </c>
      <c r="N26" s="15">
        <v>10.009</v>
      </c>
      <c r="O26" s="15">
        <v>9.982</v>
      </c>
      <c r="P26" s="15">
        <v>9.611</v>
      </c>
      <c r="Q26" s="15">
        <v>9.569</v>
      </c>
      <c r="R26" s="15">
        <v>9.33</v>
      </c>
      <c r="S26" s="15">
        <v>9.159</v>
      </c>
      <c r="T26" s="15">
        <v>9.069</v>
      </c>
      <c r="U26" s="15">
        <v>9.557</v>
      </c>
      <c r="V26" s="15">
        <v>9.275</v>
      </c>
      <c r="W26" s="15">
        <v>9.462</v>
      </c>
      <c r="X26" s="15">
        <v>9.247</v>
      </c>
      <c r="Y26" s="15">
        <v>9.27</v>
      </c>
      <c r="Z26" s="15">
        <v>9.33</v>
      </c>
      <c r="AA26" s="15">
        <v>9.442</v>
      </c>
      <c r="AB26" s="15">
        <v>9.587</v>
      </c>
      <c r="AC26" s="15">
        <v>9.749</v>
      </c>
      <c r="AD26" s="15">
        <v>9.91</v>
      </c>
      <c r="AE26" s="15">
        <v>10.058</v>
      </c>
      <c r="AF26" s="15">
        <v>10.19</v>
      </c>
      <c r="AG26" s="15">
        <v>10.297</v>
      </c>
      <c r="AH26" s="15">
        <v>10.368</v>
      </c>
      <c r="AI26" s="15">
        <v>10.399</v>
      </c>
      <c r="AJ26" s="15">
        <v>10.39</v>
      </c>
      <c r="AK26" s="15">
        <v>10.342</v>
      </c>
      <c r="AL26" s="15">
        <v>10.259</v>
      </c>
      <c r="AM26" s="15">
        <v>10.149</v>
      </c>
      <c r="AN26" s="15">
        <v>10.014</v>
      </c>
      <c r="AO26" s="15">
        <v>9.861</v>
      </c>
      <c r="AP26" s="15">
        <v>9.699</v>
      </c>
      <c r="AQ26" s="15">
        <v>9.533</v>
      </c>
      <c r="AR26" s="15">
        <v>9.37</v>
      </c>
      <c r="AS26" s="15">
        <v>9.218</v>
      </c>
      <c r="AT26" s="15">
        <v>9.083</v>
      </c>
      <c r="AU26" s="15">
        <v>8.967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</row>
    <row r="27" spans="1:149" ht="12.75">
      <c r="A27" s="5" t="s">
        <v>26</v>
      </c>
      <c r="B27" s="15">
        <v>14.982</v>
      </c>
      <c r="C27" s="15">
        <v>14.396</v>
      </c>
      <c r="D27" s="15">
        <v>13.946</v>
      </c>
      <c r="E27" s="15">
        <v>13.556</v>
      </c>
      <c r="F27" s="15">
        <v>13.281</v>
      </c>
      <c r="G27" s="15">
        <v>12.972</v>
      </c>
      <c r="H27" s="15">
        <v>12.597</v>
      </c>
      <c r="I27" s="15">
        <v>12.891</v>
      </c>
      <c r="J27" s="15">
        <v>12.622</v>
      </c>
      <c r="K27" s="15">
        <v>11.626</v>
      </c>
      <c r="L27" s="15">
        <v>11.245</v>
      </c>
      <c r="M27" s="15">
        <v>10.868</v>
      </c>
      <c r="N27" s="15">
        <v>10.01</v>
      </c>
      <c r="O27" s="15">
        <v>10.039</v>
      </c>
      <c r="P27" s="15">
        <v>10.018</v>
      </c>
      <c r="Q27" s="15">
        <v>9.654</v>
      </c>
      <c r="R27" s="15">
        <v>9.62</v>
      </c>
      <c r="S27" s="15">
        <v>9.388</v>
      </c>
      <c r="T27" s="15">
        <v>9.224</v>
      </c>
      <c r="U27" s="15">
        <v>9.142</v>
      </c>
      <c r="V27" s="15">
        <v>9.642</v>
      </c>
      <c r="W27" s="15">
        <v>9.363</v>
      </c>
      <c r="X27" s="15">
        <v>9.559</v>
      </c>
      <c r="Y27" s="15">
        <v>9.343</v>
      </c>
      <c r="Z27" s="15">
        <v>9.367</v>
      </c>
      <c r="AA27" s="15">
        <v>9.429</v>
      </c>
      <c r="AB27" s="15">
        <v>9.542</v>
      </c>
      <c r="AC27" s="15">
        <v>9.69</v>
      </c>
      <c r="AD27" s="15">
        <v>9.854</v>
      </c>
      <c r="AE27" s="15">
        <v>10.016</v>
      </c>
      <c r="AF27" s="15">
        <v>10.167</v>
      </c>
      <c r="AG27" s="15">
        <v>10.3</v>
      </c>
      <c r="AH27" s="15">
        <v>10.408</v>
      </c>
      <c r="AI27" s="15">
        <v>10.48</v>
      </c>
      <c r="AJ27" s="15">
        <v>10.512</v>
      </c>
      <c r="AK27" s="15">
        <v>10.503</v>
      </c>
      <c r="AL27" s="15">
        <v>10.454</v>
      </c>
      <c r="AM27" s="15">
        <v>10.371</v>
      </c>
      <c r="AN27" s="15">
        <v>10.26</v>
      </c>
      <c r="AO27" s="15">
        <v>10.123</v>
      </c>
      <c r="AP27" s="15">
        <v>9.969</v>
      </c>
      <c r="AQ27" s="15">
        <v>9.805</v>
      </c>
      <c r="AR27" s="15">
        <v>9.637</v>
      </c>
      <c r="AS27" s="15">
        <v>9.473</v>
      </c>
      <c r="AT27" s="15">
        <v>9.32</v>
      </c>
      <c r="AU27" s="15">
        <v>9.182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</row>
    <row r="28" spans="1:149" ht="12.75">
      <c r="A28" s="5" t="s">
        <v>27</v>
      </c>
      <c r="B28" s="15">
        <v>14.751</v>
      </c>
      <c r="C28" s="15">
        <v>15.034</v>
      </c>
      <c r="D28" s="15">
        <v>14.446</v>
      </c>
      <c r="E28" s="15">
        <v>13.995</v>
      </c>
      <c r="F28" s="15">
        <v>13.604</v>
      </c>
      <c r="G28" s="15">
        <v>13.326</v>
      </c>
      <c r="H28" s="15">
        <v>13.016</v>
      </c>
      <c r="I28" s="15">
        <v>12.626</v>
      </c>
      <c r="J28" s="15">
        <v>12.916</v>
      </c>
      <c r="K28" s="15">
        <v>12.647</v>
      </c>
      <c r="L28" s="15">
        <v>11.65</v>
      </c>
      <c r="M28" s="15">
        <v>11.27</v>
      </c>
      <c r="N28" s="15">
        <v>10.893</v>
      </c>
      <c r="O28" s="15">
        <v>10.038</v>
      </c>
      <c r="P28" s="15">
        <v>10.073</v>
      </c>
      <c r="Q28" s="15">
        <v>10.059</v>
      </c>
      <c r="R28" s="15">
        <v>9.701</v>
      </c>
      <c r="S28" s="15">
        <v>9.675</v>
      </c>
      <c r="T28" s="15">
        <v>9.45</v>
      </c>
      <c r="U28" s="15">
        <v>9.292</v>
      </c>
      <c r="V28" s="15">
        <v>9.216</v>
      </c>
      <c r="W28" s="15">
        <v>9.727</v>
      </c>
      <c r="X28" s="15">
        <v>9.452</v>
      </c>
      <c r="Y28" s="15">
        <v>9.65</v>
      </c>
      <c r="Z28" s="15">
        <v>9.433</v>
      </c>
      <c r="AA28" s="15">
        <v>9.458</v>
      </c>
      <c r="AB28" s="15">
        <v>9.521</v>
      </c>
      <c r="AC28" s="15">
        <v>9.635</v>
      </c>
      <c r="AD28" s="15">
        <v>9.785</v>
      </c>
      <c r="AE28" s="15">
        <v>9.951</v>
      </c>
      <c r="AF28" s="15">
        <v>10.116</v>
      </c>
      <c r="AG28" s="15">
        <v>10.267</v>
      </c>
      <c r="AH28" s="15">
        <v>10.402</v>
      </c>
      <c r="AI28" s="15">
        <v>10.512</v>
      </c>
      <c r="AJ28" s="15">
        <v>10.585</v>
      </c>
      <c r="AK28" s="15">
        <v>10.617</v>
      </c>
      <c r="AL28" s="15">
        <v>10.608</v>
      </c>
      <c r="AM28" s="15">
        <v>10.559</v>
      </c>
      <c r="AN28" s="15">
        <v>10.475</v>
      </c>
      <c r="AO28" s="15">
        <v>10.363</v>
      </c>
      <c r="AP28" s="15">
        <v>10.225</v>
      </c>
      <c r="AQ28" s="15">
        <v>10.07</v>
      </c>
      <c r="AR28" s="15">
        <v>9.904</v>
      </c>
      <c r="AS28" s="15">
        <v>9.734</v>
      </c>
      <c r="AT28" s="15">
        <v>9.569</v>
      </c>
      <c r="AU28" s="15">
        <v>9.414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</row>
    <row r="29" spans="1:149" ht="12.75">
      <c r="A29" s="5" t="s">
        <v>28</v>
      </c>
      <c r="B29" s="15">
        <v>14.68</v>
      </c>
      <c r="C29" s="15">
        <v>14.798</v>
      </c>
      <c r="D29" s="15">
        <v>15.082</v>
      </c>
      <c r="E29" s="15">
        <v>14.492</v>
      </c>
      <c r="F29" s="15">
        <v>14.04</v>
      </c>
      <c r="G29" s="15">
        <v>13.646</v>
      </c>
      <c r="H29" s="15">
        <v>13.368</v>
      </c>
      <c r="I29" s="15">
        <v>13.044</v>
      </c>
      <c r="J29" s="15">
        <v>12.648</v>
      </c>
      <c r="K29" s="15">
        <v>12.939</v>
      </c>
      <c r="L29" s="15">
        <v>12.671</v>
      </c>
      <c r="M29" s="15">
        <v>11.673</v>
      </c>
      <c r="N29" s="15">
        <v>11.294</v>
      </c>
      <c r="O29" s="15">
        <v>10.921</v>
      </c>
      <c r="P29" s="15">
        <v>10.069</v>
      </c>
      <c r="Q29" s="15">
        <v>10.111</v>
      </c>
      <c r="R29" s="15">
        <v>10.104</v>
      </c>
      <c r="S29" s="15">
        <v>9.752</v>
      </c>
      <c r="T29" s="15">
        <v>9.734</v>
      </c>
      <c r="U29" s="15">
        <v>9.515</v>
      </c>
      <c r="V29" s="15">
        <v>9.363</v>
      </c>
      <c r="W29" s="15">
        <v>9.292</v>
      </c>
      <c r="X29" s="15">
        <v>9.812</v>
      </c>
      <c r="Y29" s="15">
        <v>9.536</v>
      </c>
      <c r="Z29" s="15">
        <v>9.737</v>
      </c>
      <c r="AA29" s="15">
        <v>9.518</v>
      </c>
      <c r="AB29" s="15">
        <v>9.544</v>
      </c>
      <c r="AC29" s="15">
        <v>9.608</v>
      </c>
      <c r="AD29" s="15">
        <v>9.724</v>
      </c>
      <c r="AE29" s="15">
        <v>9.875</v>
      </c>
      <c r="AF29" s="15">
        <v>10.043</v>
      </c>
      <c r="AG29" s="15">
        <v>10.209</v>
      </c>
      <c r="AH29" s="15">
        <v>10.362</v>
      </c>
      <c r="AI29" s="15">
        <v>10.498</v>
      </c>
      <c r="AJ29" s="15">
        <v>10.61</v>
      </c>
      <c r="AK29" s="15">
        <v>10.683</v>
      </c>
      <c r="AL29" s="15">
        <v>10.716</v>
      </c>
      <c r="AM29" s="15">
        <v>10.707</v>
      </c>
      <c r="AN29" s="15">
        <v>10.658</v>
      </c>
      <c r="AO29" s="15">
        <v>10.573</v>
      </c>
      <c r="AP29" s="15">
        <v>10.46</v>
      </c>
      <c r="AQ29" s="15">
        <v>10.321</v>
      </c>
      <c r="AR29" s="15">
        <v>10.164</v>
      </c>
      <c r="AS29" s="15">
        <v>9.997</v>
      </c>
      <c r="AT29" s="15">
        <v>9.826</v>
      </c>
      <c r="AU29" s="15">
        <v>9.659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</row>
    <row r="30" spans="1:149" ht="12.75">
      <c r="A30" s="5" t="s">
        <v>29</v>
      </c>
      <c r="B30" s="15">
        <v>14.652</v>
      </c>
      <c r="C30" s="15">
        <v>14.723</v>
      </c>
      <c r="D30" s="15">
        <v>14.841</v>
      </c>
      <c r="E30" s="15">
        <v>15.127</v>
      </c>
      <c r="F30" s="15">
        <v>14.536</v>
      </c>
      <c r="G30" s="15">
        <v>14.08</v>
      </c>
      <c r="H30" s="15">
        <v>13.685</v>
      </c>
      <c r="I30" s="15">
        <v>13.394</v>
      </c>
      <c r="J30" s="15">
        <v>13.065</v>
      </c>
      <c r="K30" s="15">
        <v>12.669</v>
      </c>
      <c r="L30" s="15">
        <v>12.962</v>
      </c>
      <c r="M30" s="15">
        <v>12.694</v>
      </c>
      <c r="N30" s="15">
        <v>11.696</v>
      </c>
      <c r="O30" s="15">
        <v>11.32</v>
      </c>
      <c r="P30" s="15">
        <v>10.953</v>
      </c>
      <c r="Q30" s="15">
        <v>10.105</v>
      </c>
      <c r="R30" s="15">
        <v>10.154</v>
      </c>
      <c r="S30" s="15">
        <v>10.155</v>
      </c>
      <c r="T30" s="15">
        <v>9.808</v>
      </c>
      <c r="U30" s="15">
        <v>9.797</v>
      </c>
      <c r="V30" s="15">
        <v>9.583</v>
      </c>
      <c r="W30" s="15">
        <v>9.435</v>
      </c>
      <c r="X30" s="15">
        <v>9.368</v>
      </c>
      <c r="Y30" s="15">
        <v>9.894</v>
      </c>
      <c r="Z30" s="15">
        <v>9.616</v>
      </c>
      <c r="AA30" s="15">
        <v>9.82</v>
      </c>
      <c r="AB30" s="15">
        <v>9.6</v>
      </c>
      <c r="AC30" s="15">
        <v>9.626</v>
      </c>
      <c r="AD30" s="15">
        <v>9.691</v>
      </c>
      <c r="AE30" s="15">
        <v>9.808</v>
      </c>
      <c r="AF30" s="15">
        <v>9.96</v>
      </c>
      <c r="AG30" s="15">
        <v>10.13</v>
      </c>
      <c r="AH30" s="15">
        <v>10.298</v>
      </c>
      <c r="AI30" s="15">
        <v>10.453</v>
      </c>
      <c r="AJ30" s="15">
        <v>10.59</v>
      </c>
      <c r="AK30" s="15">
        <v>10.702</v>
      </c>
      <c r="AL30" s="15">
        <v>10.777</v>
      </c>
      <c r="AM30" s="15">
        <v>10.81</v>
      </c>
      <c r="AN30" s="15">
        <v>10.801</v>
      </c>
      <c r="AO30" s="15">
        <v>10.751</v>
      </c>
      <c r="AP30" s="15">
        <v>10.666</v>
      </c>
      <c r="AQ30" s="15">
        <v>10.552</v>
      </c>
      <c r="AR30" s="15">
        <v>10.412</v>
      </c>
      <c r="AS30" s="15">
        <v>10.254</v>
      </c>
      <c r="AT30" s="15">
        <v>10.085</v>
      </c>
      <c r="AU30" s="15">
        <v>9.913</v>
      </c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</row>
    <row r="31" spans="1:149" ht="12.75">
      <c r="A31" s="5" t="s">
        <v>30</v>
      </c>
      <c r="B31" s="15">
        <v>14.986</v>
      </c>
      <c r="C31" s="15">
        <v>14.691</v>
      </c>
      <c r="D31" s="15">
        <v>14.763</v>
      </c>
      <c r="E31" s="15">
        <v>14.881</v>
      </c>
      <c r="F31" s="15">
        <v>15.168</v>
      </c>
      <c r="G31" s="15">
        <v>14.573</v>
      </c>
      <c r="H31" s="15">
        <v>14.116</v>
      </c>
      <c r="I31" s="15">
        <v>13.709</v>
      </c>
      <c r="J31" s="15">
        <v>13.413</v>
      </c>
      <c r="K31" s="15">
        <v>13.085</v>
      </c>
      <c r="L31" s="15">
        <v>12.69</v>
      </c>
      <c r="M31" s="15">
        <v>12.984</v>
      </c>
      <c r="N31" s="15">
        <v>12.717</v>
      </c>
      <c r="O31" s="15">
        <v>11.721</v>
      </c>
      <c r="P31" s="15">
        <v>11.351</v>
      </c>
      <c r="Q31" s="15">
        <v>10.988</v>
      </c>
      <c r="R31" s="15">
        <v>10.144</v>
      </c>
      <c r="S31" s="15">
        <v>10.201</v>
      </c>
      <c r="T31" s="15">
        <v>10.209</v>
      </c>
      <c r="U31" s="15">
        <v>9.868</v>
      </c>
      <c r="V31" s="15">
        <v>9.862</v>
      </c>
      <c r="W31" s="15">
        <v>9.652</v>
      </c>
      <c r="X31" s="15">
        <v>9.508</v>
      </c>
      <c r="Y31" s="15">
        <v>9.442</v>
      </c>
      <c r="Z31" s="15">
        <v>9.973</v>
      </c>
      <c r="AA31" s="15">
        <v>9.693</v>
      </c>
      <c r="AB31" s="15">
        <v>9.899</v>
      </c>
      <c r="AC31" s="15">
        <v>9.677</v>
      </c>
      <c r="AD31" s="15">
        <v>9.704</v>
      </c>
      <c r="AE31" s="15">
        <v>9.77</v>
      </c>
      <c r="AF31" s="15">
        <v>9.888</v>
      </c>
      <c r="AG31" s="15">
        <v>10.042</v>
      </c>
      <c r="AH31" s="15">
        <v>10.213</v>
      </c>
      <c r="AI31" s="15">
        <v>10.382</v>
      </c>
      <c r="AJ31" s="15">
        <v>10.539</v>
      </c>
      <c r="AK31" s="15">
        <v>10.677</v>
      </c>
      <c r="AL31" s="15">
        <v>10.791</v>
      </c>
      <c r="AM31" s="15">
        <v>10.866</v>
      </c>
      <c r="AN31" s="15">
        <v>10.899</v>
      </c>
      <c r="AO31" s="15">
        <v>10.891</v>
      </c>
      <c r="AP31" s="15">
        <v>10.841</v>
      </c>
      <c r="AQ31" s="15">
        <v>10.755</v>
      </c>
      <c r="AR31" s="15">
        <v>10.64</v>
      </c>
      <c r="AS31" s="15">
        <v>10.499</v>
      </c>
      <c r="AT31" s="15">
        <v>10.34</v>
      </c>
      <c r="AU31" s="15">
        <v>10.17</v>
      </c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</row>
    <row r="32" spans="1:149" ht="12.75">
      <c r="A32" s="5" t="s">
        <v>31</v>
      </c>
      <c r="B32" s="15">
        <v>14.753</v>
      </c>
      <c r="C32" s="15">
        <v>15.022</v>
      </c>
      <c r="D32" s="15">
        <v>14.726</v>
      </c>
      <c r="E32" s="15">
        <v>14.799</v>
      </c>
      <c r="F32" s="15">
        <v>14.918</v>
      </c>
      <c r="G32" s="15">
        <v>15.203</v>
      </c>
      <c r="H32" s="15">
        <v>14.608</v>
      </c>
      <c r="I32" s="15">
        <v>14.139</v>
      </c>
      <c r="J32" s="15">
        <v>13.728</v>
      </c>
      <c r="K32" s="15">
        <v>13.432</v>
      </c>
      <c r="L32" s="15">
        <v>13.103</v>
      </c>
      <c r="M32" s="15">
        <v>12.709</v>
      </c>
      <c r="N32" s="15">
        <v>13.004</v>
      </c>
      <c r="O32" s="15">
        <v>12.742</v>
      </c>
      <c r="P32" s="15">
        <v>11.75</v>
      </c>
      <c r="Q32" s="15">
        <v>11.385</v>
      </c>
      <c r="R32" s="15">
        <v>11.029</v>
      </c>
      <c r="S32" s="15">
        <v>10.188</v>
      </c>
      <c r="T32" s="15">
        <v>10.252</v>
      </c>
      <c r="U32" s="15">
        <v>10.267</v>
      </c>
      <c r="V32" s="15">
        <v>9.93</v>
      </c>
      <c r="W32" s="15">
        <v>9.93</v>
      </c>
      <c r="X32" s="15">
        <v>9.723</v>
      </c>
      <c r="Y32" s="15">
        <v>9.579</v>
      </c>
      <c r="Z32" s="15">
        <v>9.513</v>
      </c>
      <c r="AA32" s="15">
        <v>10.048</v>
      </c>
      <c r="AB32" s="15">
        <v>9.767</v>
      </c>
      <c r="AC32" s="15">
        <v>9.975</v>
      </c>
      <c r="AD32" s="15">
        <v>9.752</v>
      </c>
      <c r="AE32" s="15">
        <v>9.779</v>
      </c>
      <c r="AF32" s="15">
        <v>9.845</v>
      </c>
      <c r="AG32" s="15">
        <v>9.964</v>
      </c>
      <c r="AH32" s="15">
        <v>10.12</v>
      </c>
      <c r="AI32" s="15">
        <v>10.292</v>
      </c>
      <c r="AJ32" s="15">
        <v>10.463</v>
      </c>
      <c r="AK32" s="15">
        <v>10.621</v>
      </c>
      <c r="AL32" s="15">
        <v>10.761</v>
      </c>
      <c r="AM32" s="15">
        <v>10.875</v>
      </c>
      <c r="AN32" s="15">
        <v>10.951</v>
      </c>
      <c r="AO32" s="15">
        <v>10.985</v>
      </c>
      <c r="AP32" s="15">
        <v>10.976</v>
      </c>
      <c r="AQ32" s="15">
        <v>10.926</v>
      </c>
      <c r="AR32" s="15">
        <v>10.84</v>
      </c>
      <c r="AS32" s="15">
        <v>10.725</v>
      </c>
      <c r="AT32" s="15">
        <v>10.582</v>
      </c>
      <c r="AU32" s="15">
        <v>10.422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</row>
    <row r="33" spans="1:149" ht="12.75">
      <c r="A33" s="5" t="s">
        <v>32</v>
      </c>
      <c r="B33" s="15">
        <v>14.131</v>
      </c>
      <c r="C33" s="15">
        <v>14.788</v>
      </c>
      <c r="D33" s="15">
        <v>15.057</v>
      </c>
      <c r="E33" s="15">
        <v>14.761</v>
      </c>
      <c r="F33" s="15">
        <v>14.834</v>
      </c>
      <c r="G33" s="15">
        <v>14.951</v>
      </c>
      <c r="H33" s="15">
        <v>15.238</v>
      </c>
      <c r="I33" s="15">
        <v>14.63</v>
      </c>
      <c r="J33" s="15">
        <v>14.157</v>
      </c>
      <c r="K33" s="15">
        <v>13.745</v>
      </c>
      <c r="L33" s="15">
        <v>13.45</v>
      </c>
      <c r="M33" s="15">
        <v>13.122</v>
      </c>
      <c r="N33" s="15">
        <v>12.728</v>
      </c>
      <c r="O33" s="15">
        <v>13.029</v>
      </c>
      <c r="P33" s="15">
        <v>12.772</v>
      </c>
      <c r="Q33" s="15">
        <v>11.784</v>
      </c>
      <c r="R33" s="15">
        <v>11.424</v>
      </c>
      <c r="S33" s="15">
        <v>11.074</v>
      </c>
      <c r="T33" s="15">
        <v>10.237</v>
      </c>
      <c r="U33" s="15">
        <v>10.307</v>
      </c>
      <c r="V33" s="15">
        <v>10.328</v>
      </c>
      <c r="W33" s="15">
        <v>9.994</v>
      </c>
      <c r="X33" s="15">
        <v>9.998</v>
      </c>
      <c r="Y33" s="15">
        <v>9.791</v>
      </c>
      <c r="Z33" s="15">
        <v>9.647</v>
      </c>
      <c r="AA33" s="15">
        <v>9.581</v>
      </c>
      <c r="AB33" s="15">
        <v>10.12</v>
      </c>
      <c r="AC33" s="15">
        <v>9.837</v>
      </c>
      <c r="AD33" s="15">
        <v>10.047</v>
      </c>
      <c r="AE33" s="15">
        <v>9.822</v>
      </c>
      <c r="AF33" s="15">
        <v>9.85</v>
      </c>
      <c r="AG33" s="15">
        <v>9.917</v>
      </c>
      <c r="AH33" s="15">
        <v>10.037</v>
      </c>
      <c r="AI33" s="15">
        <v>10.194</v>
      </c>
      <c r="AJ33" s="15">
        <v>10.368</v>
      </c>
      <c r="AK33" s="15">
        <v>10.54</v>
      </c>
      <c r="AL33" s="15">
        <v>10.699</v>
      </c>
      <c r="AM33" s="15">
        <v>10.84</v>
      </c>
      <c r="AN33" s="15">
        <v>10.955</v>
      </c>
      <c r="AO33" s="15">
        <v>11.032</v>
      </c>
      <c r="AP33" s="15">
        <v>11.066</v>
      </c>
      <c r="AQ33" s="15">
        <v>11.058</v>
      </c>
      <c r="AR33" s="15">
        <v>11.007</v>
      </c>
      <c r="AS33" s="15">
        <v>10.921</v>
      </c>
      <c r="AT33" s="15">
        <v>10.804</v>
      </c>
      <c r="AU33" s="15">
        <v>10.661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</row>
    <row r="34" spans="1:149" ht="12.75">
      <c r="A34" s="5" t="s">
        <v>33</v>
      </c>
      <c r="B34" s="15">
        <v>14.324</v>
      </c>
      <c r="C34" s="15">
        <v>14.164</v>
      </c>
      <c r="D34" s="15">
        <v>14.822</v>
      </c>
      <c r="E34" s="15">
        <v>15.092</v>
      </c>
      <c r="F34" s="15">
        <v>14.795</v>
      </c>
      <c r="G34" s="15">
        <v>14.867</v>
      </c>
      <c r="H34" s="15">
        <v>14.985</v>
      </c>
      <c r="I34" s="15">
        <v>15.261</v>
      </c>
      <c r="J34" s="15">
        <v>14.648</v>
      </c>
      <c r="K34" s="15">
        <v>14.175</v>
      </c>
      <c r="L34" s="15">
        <v>13.764</v>
      </c>
      <c r="M34" s="15">
        <v>13.469</v>
      </c>
      <c r="N34" s="15">
        <v>13.142</v>
      </c>
      <c r="O34" s="15">
        <v>12.752</v>
      </c>
      <c r="P34" s="15">
        <v>13.058</v>
      </c>
      <c r="Q34" s="15">
        <v>12.807</v>
      </c>
      <c r="R34" s="15">
        <v>11.823</v>
      </c>
      <c r="S34" s="15">
        <v>11.469</v>
      </c>
      <c r="T34" s="15">
        <v>11.123</v>
      </c>
      <c r="U34" s="15">
        <v>10.288</v>
      </c>
      <c r="V34" s="15">
        <v>10.364</v>
      </c>
      <c r="W34" s="15">
        <v>10.39</v>
      </c>
      <c r="X34" s="15">
        <v>10.058</v>
      </c>
      <c r="Y34" s="15">
        <v>10.064</v>
      </c>
      <c r="Z34" s="15">
        <v>9.856</v>
      </c>
      <c r="AA34" s="15">
        <v>9.711</v>
      </c>
      <c r="AB34" s="15">
        <v>9.645</v>
      </c>
      <c r="AC34" s="15">
        <v>10.188</v>
      </c>
      <c r="AD34" s="15">
        <v>9.903</v>
      </c>
      <c r="AE34" s="15">
        <v>10.115</v>
      </c>
      <c r="AF34" s="15">
        <v>9.889</v>
      </c>
      <c r="AG34" s="15">
        <v>9.917</v>
      </c>
      <c r="AH34" s="15">
        <v>9.984</v>
      </c>
      <c r="AI34" s="15">
        <v>10.105</v>
      </c>
      <c r="AJ34" s="15">
        <v>10.263</v>
      </c>
      <c r="AK34" s="15">
        <v>10.439</v>
      </c>
      <c r="AL34" s="15">
        <v>10.612</v>
      </c>
      <c r="AM34" s="15">
        <v>10.772</v>
      </c>
      <c r="AN34" s="15">
        <v>10.915</v>
      </c>
      <c r="AO34" s="15">
        <v>11.031</v>
      </c>
      <c r="AP34" s="15">
        <v>11.108</v>
      </c>
      <c r="AQ34" s="15">
        <v>11.143</v>
      </c>
      <c r="AR34" s="15">
        <v>11.134</v>
      </c>
      <c r="AS34" s="15">
        <v>11.083</v>
      </c>
      <c r="AT34" s="15">
        <v>10.996</v>
      </c>
      <c r="AU34" s="15">
        <v>10.879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</row>
    <row r="35" spans="1:149" ht="12.75">
      <c r="A35" s="5" t="s">
        <v>34</v>
      </c>
      <c r="B35" s="15">
        <v>14.259</v>
      </c>
      <c r="C35" s="15">
        <v>14.354</v>
      </c>
      <c r="D35" s="15">
        <v>14.194</v>
      </c>
      <c r="E35" s="15">
        <v>14.854</v>
      </c>
      <c r="F35" s="15">
        <v>15.125</v>
      </c>
      <c r="G35" s="15">
        <v>14.826</v>
      </c>
      <c r="H35" s="15">
        <v>14.898</v>
      </c>
      <c r="I35" s="15">
        <v>15.006</v>
      </c>
      <c r="J35" s="15">
        <v>15.278</v>
      </c>
      <c r="K35" s="15">
        <v>14.665</v>
      </c>
      <c r="L35" s="15">
        <v>14.192</v>
      </c>
      <c r="M35" s="15">
        <v>13.782</v>
      </c>
      <c r="N35" s="15">
        <v>13.488</v>
      </c>
      <c r="O35" s="15">
        <v>13.164</v>
      </c>
      <c r="P35" s="15">
        <v>12.778</v>
      </c>
      <c r="Q35" s="15">
        <v>13.091</v>
      </c>
      <c r="R35" s="15">
        <v>12.846</v>
      </c>
      <c r="S35" s="15">
        <v>11.865</v>
      </c>
      <c r="T35" s="15">
        <v>11.516</v>
      </c>
      <c r="U35" s="15">
        <v>11.176</v>
      </c>
      <c r="V35" s="15">
        <v>10.341</v>
      </c>
      <c r="W35" s="15">
        <v>10.422</v>
      </c>
      <c r="X35" s="15">
        <v>10.452</v>
      </c>
      <c r="Y35" s="15">
        <v>10.119</v>
      </c>
      <c r="Z35" s="15">
        <v>10.125</v>
      </c>
      <c r="AA35" s="15">
        <v>9.916</v>
      </c>
      <c r="AB35" s="15">
        <v>9.771</v>
      </c>
      <c r="AC35" s="15">
        <v>9.705</v>
      </c>
      <c r="AD35" s="15">
        <v>10.252</v>
      </c>
      <c r="AE35" s="15">
        <v>9.966</v>
      </c>
      <c r="AF35" s="15">
        <v>10.178</v>
      </c>
      <c r="AG35" s="15">
        <v>9.951</v>
      </c>
      <c r="AH35" s="15">
        <v>9.979</v>
      </c>
      <c r="AI35" s="15">
        <v>10.047</v>
      </c>
      <c r="AJ35" s="15">
        <v>10.17</v>
      </c>
      <c r="AK35" s="15">
        <v>10.329</v>
      </c>
      <c r="AL35" s="15">
        <v>10.505</v>
      </c>
      <c r="AM35" s="15">
        <v>10.68</v>
      </c>
      <c r="AN35" s="15">
        <v>10.841</v>
      </c>
      <c r="AO35" s="15">
        <v>10.984</v>
      </c>
      <c r="AP35" s="15">
        <v>11.102</v>
      </c>
      <c r="AQ35" s="15">
        <v>11.179</v>
      </c>
      <c r="AR35" s="15">
        <v>11.214</v>
      </c>
      <c r="AS35" s="15">
        <v>11.206</v>
      </c>
      <c r="AT35" s="15">
        <v>11.155</v>
      </c>
      <c r="AU35" s="15">
        <v>11.067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</row>
    <row r="36" spans="1:149" ht="12.75">
      <c r="A36" s="5" t="s">
        <v>35</v>
      </c>
      <c r="B36" s="15">
        <v>13.872</v>
      </c>
      <c r="C36" s="15">
        <v>14.288</v>
      </c>
      <c r="D36" s="15">
        <v>14.383</v>
      </c>
      <c r="E36" s="15">
        <v>14.223</v>
      </c>
      <c r="F36" s="15">
        <v>14.884</v>
      </c>
      <c r="G36" s="15">
        <v>15.154</v>
      </c>
      <c r="H36" s="15">
        <v>14.856</v>
      </c>
      <c r="I36" s="15">
        <v>14.917</v>
      </c>
      <c r="J36" s="15">
        <v>15.022</v>
      </c>
      <c r="K36" s="15">
        <v>15.295</v>
      </c>
      <c r="L36" s="15">
        <v>14.682</v>
      </c>
      <c r="M36" s="15">
        <v>14.21</v>
      </c>
      <c r="N36" s="15">
        <v>13.8</v>
      </c>
      <c r="O36" s="15">
        <v>13.509</v>
      </c>
      <c r="P36" s="15">
        <v>13.19</v>
      </c>
      <c r="Q36" s="15">
        <v>12.809</v>
      </c>
      <c r="R36" s="15">
        <v>13.129</v>
      </c>
      <c r="S36" s="15">
        <v>12.889</v>
      </c>
      <c r="T36" s="15">
        <v>11.911</v>
      </c>
      <c r="U36" s="15">
        <v>11.567</v>
      </c>
      <c r="V36" s="15">
        <v>11.229</v>
      </c>
      <c r="W36" s="15">
        <v>10.395</v>
      </c>
      <c r="X36" s="15">
        <v>10.48</v>
      </c>
      <c r="Y36" s="15">
        <v>10.511</v>
      </c>
      <c r="Z36" s="15">
        <v>10.176</v>
      </c>
      <c r="AA36" s="15">
        <v>10.183</v>
      </c>
      <c r="AB36" s="15">
        <v>9.974</v>
      </c>
      <c r="AC36" s="15">
        <v>9.828</v>
      </c>
      <c r="AD36" s="15">
        <v>9.762</v>
      </c>
      <c r="AE36" s="15">
        <v>10.312</v>
      </c>
      <c r="AF36" s="15">
        <v>10.024</v>
      </c>
      <c r="AG36" s="15">
        <v>10.238</v>
      </c>
      <c r="AH36" s="15">
        <v>10.01</v>
      </c>
      <c r="AI36" s="15">
        <v>10.038</v>
      </c>
      <c r="AJ36" s="15">
        <v>10.107</v>
      </c>
      <c r="AK36" s="15">
        <v>10.23</v>
      </c>
      <c r="AL36" s="15">
        <v>10.39</v>
      </c>
      <c r="AM36" s="15">
        <v>10.568</v>
      </c>
      <c r="AN36" s="15">
        <v>10.743</v>
      </c>
      <c r="AO36" s="15">
        <v>10.906</v>
      </c>
      <c r="AP36" s="15">
        <v>11.05</v>
      </c>
      <c r="AQ36" s="15">
        <v>11.168</v>
      </c>
      <c r="AR36" s="15">
        <v>11.246</v>
      </c>
      <c r="AS36" s="15">
        <v>11.282</v>
      </c>
      <c r="AT36" s="15">
        <v>11.273</v>
      </c>
      <c r="AU36" s="15">
        <v>11.222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</row>
    <row r="37" spans="1:149" ht="12.75">
      <c r="A37" s="5" t="s">
        <v>36</v>
      </c>
      <c r="B37" s="15">
        <v>13.736</v>
      </c>
      <c r="C37" s="15">
        <v>13.898</v>
      </c>
      <c r="D37" s="15">
        <v>14.315</v>
      </c>
      <c r="E37" s="15">
        <v>14.411</v>
      </c>
      <c r="F37" s="15">
        <v>14.251</v>
      </c>
      <c r="G37" s="15">
        <v>14.912</v>
      </c>
      <c r="H37" s="15">
        <v>15.183</v>
      </c>
      <c r="I37" s="15">
        <v>14.873</v>
      </c>
      <c r="J37" s="15">
        <v>14.932</v>
      </c>
      <c r="K37" s="15">
        <v>15.037</v>
      </c>
      <c r="L37" s="15">
        <v>15.311</v>
      </c>
      <c r="M37" s="15">
        <v>14.699</v>
      </c>
      <c r="N37" s="15">
        <v>14.227</v>
      </c>
      <c r="O37" s="15">
        <v>13.821</v>
      </c>
      <c r="P37" s="15">
        <v>13.534</v>
      </c>
      <c r="Q37" s="15">
        <v>13.219</v>
      </c>
      <c r="R37" s="15">
        <v>12.843</v>
      </c>
      <c r="S37" s="15">
        <v>13.17</v>
      </c>
      <c r="T37" s="15">
        <v>12.936</v>
      </c>
      <c r="U37" s="15">
        <v>11.96</v>
      </c>
      <c r="V37" s="15">
        <v>11.619</v>
      </c>
      <c r="W37" s="15">
        <v>11.284</v>
      </c>
      <c r="X37" s="15">
        <v>10.449</v>
      </c>
      <c r="Y37" s="15">
        <v>10.535</v>
      </c>
      <c r="Z37" s="15">
        <v>10.567</v>
      </c>
      <c r="AA37" s="15">
        <v>10.231</v>
      </c>
      <c r="AB37" s="15">
        <v>10.238</v>
      </c>
      <c r="AC37" s="15">
        <v>10.028</v>
      </c>
      <c r="AD37" s="15">
        <v>9.881</v>
      </c>
      <c r="AE37" s="15">
        <v>9.815</v>
      </c>
      <c r="AF37" s="15">
        <v>10.368</v>
      </c>
      <c r="AG37" s="15">
        <v>10.079</v>
      </c>
      <c r="AH37" s="15">
        <v>10.294</v>
      </c>
      <c r="AI37" s="15">
        <v>10.065</v>
      </c>
      <c r="AJ37" s="15">
        <v>10.094</v>
      </c>
      <c r="AK37" s="15">
        <v>10.163</v>
      </c>
      <c r="AL37" s="15">
        <v>10.287</v>
      </c>
      <c r="AM37" s="15">
        <v>10.448</v>
      </c>
      <c r="AN37" s="15">
        <v>10.626</v>
      </c>
      <c r="AO37" s="15">
        <v>10.803</v>
      </c>
      <c r="AP37" s="15">
        <v>10.967</v>
      </c>
      <c r="AQ37" s="15">
        <v>11.112</v>
      </c>
      <c r="AR37" s="15">
        <v>11.231</v>
      </c>
      <c r="AS37" s="15">
        <v>11.31</v>
      </c>
      <c r="AT37" s="15">
        <v>11.345</v>
      </c>
      <c r="AU37" s="15">
        <v>11.337</v>
      </c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</row>
    <row r="38" spans="1:149" ht="12.75">
      <c r="A38" s="5" t="s">
        <v>37</v>
      </c>
      <c r="B38" s="15">
        <v>14.04</v>
      </c>
      <c r="C38" s="15">
        <v>13.759</v>
      </c>
      <c r="D38" s="15">
        <v>13.921</v>
      </c>
      <c r="E38" s="15">
        <v>14.339</v>
      </c>
      <c r="F38" s="15">
        <v>14.436</v>
      </c>
      <c r="G38" s="15">
        <v>14.274</v>
      </c>
      <c r="H38" s="15">
        <v>14.936</v>
      </c>
      <c r="I38" s="15">
        <v>15.198</v>
      </c>
      <c r="J38" s="15">
        <v>14.885</v>
      </c>
      <c r="K38" s="15">
        <v>14.944</v>
      </c>
      <c r="L38" s="15">
        <v>15.05</v>
      </c>
      <c r="M38" s="15">
        <v>15.326</v>
      </c>
      <c r="N38" s="15">
        <v>14.714</v>
      </c>
      <c r="O38" s="15">
        <v>14.246</v>
      </c>
      <c r="P38" s="15">
        <v>13.843</v>
      </c>
      <c r="Q38" s="15">
        <v>13.561</v>
      </c>
      <c r="R38" s="15">
        <v>13.252</v>
      </c>
      <c r="S38" s="15">
        <v>12.88</v>
      </c>
      <c r="T38" s="15">
        <v>13.215</v>
      </c>
      <c r="U38" s="15">
        <v>12.985</v>
      </c>
      <c r="V38" s="15">
        <v>12.011</v>
      </c>
      <c r="W38" s="15">
        <v>11.672</v>
      </c>
      <c r="X38" s="15">
        <v>11.339</v>
      </c>
      <c r="Y38" s="15">
        <v>10.501</v>
      </c>
      <c r="Z38" s="15">
        <v>10.588</v>
      </c>
      <c r="AA38" s="15">
        <v>10.62</v>
      </c>
      <c r="AB38" s="15">
        <v>10.283</v>
      </c>
      <c r="AC38" s="15">
        <v>10.29</v>
      </c>
      <c r="AD38" s="15">
        <v>10.079</v>
      </c>
      <c r="AE38" s="15">
        <v>9.932</v>
      </c>
      <c r="AF38" s="15">
        <v>9.866</v>
      </c>
      <c r="AG38" s="15">
        <v>10.422</v>
      </c>
      <c r="AH38" s="15">
        <v>10.131</v>
      </c>
      <c r="AI38" s="15">
        <v>10.348</v>
      </c>
      <c r="AJ38" s="15">
        <v>10.117</v>
      </c>
      <c r="AK38" s="15">
        <v>10.146</v>
      </c>
      <c r="AL38" s="15">
        <v>10.216</v>
      </c>
      <c r="AM38" s="15">
        <v>10.341</v>
      </c>
      <c r="AN38" s="15">
        <v>10.503</v>
      </c>
      <c r="AO38" s="15">
        <v>10.682</v>
      </c>
      <c r="AP38" s="15">
        <v>10.86</v>
      </c>
      <c r="AQ38" s="15">
        <v>11.025</v>
      </c>
      <c r="AR38" s="15">
        <v>11.171</v>
      </c>
      <c r="AS38" s="15">
        <v>11.29</v>
      </c>
      <c r="AT38" s="15">
        <v>11.37</v>
      </c>
      <c r="AU38" s="15">
        <v>11.405</v>
      </c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</row>
    <row r="39" spans="1:149" ht="12.75">
      <c r="A39" s="5" t="s">
        <v>38</v>
      </c>
      <c r="B39" s="15">
        <v>14.285</v>
      </c>
      <c r="C39" s="15">
        <v>14.058</v>
      </c>
      <c r="D39" s="15">
        <v>13.777</v>
      </c>
      <c r="E39" s="15">
        <v>13.94</v>
      </c>
      <c r="F39" s="15">
        <v>14.359</v>
      </c>
      <c r="G39" s="15">
        <v>14.454</v>
      </c>
      <c r="H39" s="15">
        <v>14.293</v>
      </c>
      <c r="I39" s="15">
        <v>14.948</v>
      </c>
      <c r="J39" s="15">
        <v>15.207</v>
      </c>
      <c r="K39" s="15">
        <v>14.894</v>
      </c>
      <c r="L39" s="15">
        <v>14.954</v>
      </c>
      <c r="M39" s="15">
        <v>15.061</v>
      </c>
      <c r="N39" s="15">
        <v>15.338</v>
      </c>
      <c r="O39" s="15">
        <v>14.73</v>
      </c>
      <c r="P39" s="15">
        <v>14.265</v>
      </c>
      <c r="Q39" s="15">
        <v>13.867</v>
      </c>
      <c r="R39" s="15">
        <v>13.591</v>
      </c>
      <c r="S39" s="15">
        <v>13.287</v>
      </c>
      <c r="T39" s="15">
        <v>12.92</v>
      </c>
      <c r="U39" s="15">
        <v>13.262</v>
      </c>
      <c r="V39" s="15">
        <v>13.037</v>
      </c>
      <c r="W39" s="15">
        <v>12.062</v>
      </c>
      <c r="X39" s="15">
        <v>11.726</v>
      </c>
      <c r="Y39" s="15">
        <v>11.392</v>
      </c>
      <c r="Z39" s="15">
        <v>10.551</v>
      </c>
      <c r="AA39" s="15">
        <v>10.639</v>
      </c>
      <c r="AB39" s="15">
        <v>10.672</v>
      </c>
      <c r="AC39" s="15">
        <v>10.333</v>
      </c>
      <c r="AD39" s="15">
        <v>10.341</v>
      </c>
      <c r="AE39" s="15">
        <v>10.129</v>
      </c>
      <c r="AF39" s="15">
        <v>9.981</v>
      </c>
      <c r="AG39" s="15">
        <v>9.914</v>
      </c>
      <c r="AH39" s="15">
        <v>10.473</v>
      </c>
      <c r="AI39" s="15">
        <v>10.181</v>
      </c>
      <c r="AJ39" s="15">
        <v>10.399</v>
      </c>
      <c r="AK39" s="15">
        <v>10.168</v>
      </c>
      <c r="AL39" s="15">
        <v>10.197</v>
      </c>
      <c r="AM39" s="15">
        <v>10.267</v>
      </c>
      <c r="AN39" s="15">
        <v>10.392</v>
      </c>
      <c r="AO39" s="15">
        <v>10.555</v>
      </c>
      <c r="AP39" s="15">
        <v>10.736</v>
      </c>
      <c r="AQ39" s="15">
        <v>10.915</v>
      </c>
      <c r="AR39" s="15">
        <v>11.081</v>
      </c>
      <c r="AS39" s="15">
        <v>11.227</v>
      </c>
      <c r="AT39" s="15">
        <v>11.347</v>
      </c>
      <c r="AU39" s="15">
        <v>11.427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</row>
    <row r="40" spans="1:149" ht="12.75">
      <c r="A40" s="5" t="s">
        <v>39</v>
      </c>
      <c r="B40" s="15">
        <v>15.335</v>
      </c>
      <c r="C40" s="15">
        <v>14.302</v>
      </c>
      <c r="D40" s="15">
        <v>14.074</v>
      </c>
      <c r="E40" s="15">
        <v>13.793</v>
      </c>
      <c r="F40" s="15">
        <v>13.956</v>
      </c>
      <c r="G40" s="15">
        <v>14.375</v>
      </c>
      <c r="H40" s="15">
        <v>14.471</v>
      </c>
      <c r="I40" s="15">
        <v>14.302</v>
      </c>
      <c r="J40" s="15">
        <v>14.955</v>
      </c>
      <c r="K40" s="15">
        <v>15.214</v>
      </c>
      <c r="L40" s="15">
        <v>14.903</v>
      </c>
      <c r="M40" s="15">
        <v>14.963</v>
      </c>
      <c r="N40" s="15">
        <v>15.071</v>
      </c>
      <c r="O40" s="15">
        <v>15.352</v>
      </c>
      <c r="P40" s="15">
        <v>14.748</v>
      </c>
      <c r="Q40" s="15">
        <v>14.288</v>
      </c>
      <c r="R40" s="15">
        <v>13.895</v>
      </c>
      <c r="S40" s="15">
        <v>13.624</v>
      </c>
      <c r="T40" s="15">
        <v>13.326</v>
      </c>
      <c r="U40" s="15">
        <v>12.963</v>
      </c>
      <c r="V40" s="15">
        <v>13.311</v>
      </c>
      <c r="W40" s="15">
        <v>13.09</v>
      </c>
      <c r="X40" s="15">
        <v>12.115</v>
      </c>
      <c r="Y40" s="15">
        <v>11.778</v>
      </c>
      <c r="Z40" s="15">
        <v>11.444</v>
      </c>
      <c r="AA40" s="15">
        <v>10.599</v>
      </c>
      <c r="AB40" s="15">
        <v>10.688</v>
      </c>
      <c r="AC40" s="15">
        <v>10.721</v>
      </c>
      <c r="AD40" s="15">
        <v>10.381</v>
      </c>
      <c r="AE40" s="15">
        <v>10.389</v>
      </c>
      <c r="AF40" s="15">
        <v>10.176</v>
      </c>
      <c r="AG40" s="15">
        <v>10.028</v>
      </c>
      <c r="AH40" s="15">
        <v>9.961</v>
      </c>
      <c r="AI40" s="15">
        <v>10.523</v>
      </c>
      <c r="AJ40" s="15">
        <v>10.23</v>
      </c>
      <c r="AK40" s="15">
        <v>10.449</v>
      </c>
      <c r="AL40" s="15">
        <v>10.216</v>
      </c>
      <c r="AM40" s="15">
        <v>10.246</v>
      </c>
      <c r="AN40" s="15">
        <v>10.316</v>
      </c>
      <c r="AO40" s="15">
        <v>10.442</v>
      </c>
      <c r="AP40" s="15">
        <v>10.606</v>
      </c>
      <c r="AQ40" s="15">
        <v>10.788</v>
      </c>
      <c r="AR40" s="15">
        <v>10.968</v>
      </c>
      <c r="AS40" s="15">
        <v>11.134</v>
      </c>
      <c r="AT40" s="15">
        <v>11.282</v>
      </c>
      <c r="AU40" s="15">
        <v>11.402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</row>
    <row r="41" spans="1:149" ht="12.75">
      <c r="A41" s="5" t="s">
        <v>40</v>
      </c>
      <c r="B41" s="15">
        <v>15.594</v>
      </c>
      <c r="C41" s="15">
        <v>15.349</v>
      </c>
      <c r="D41" s="15">
        <v>14.315</v>
      </c>
      <c r="E41" s="15">
        <v>14.088</v>
      </c>
      <c r="F41" s="15">
        <v>13.806</v>
      </c>
      <c r="G41" s="15">
        <v>13.969</v>
      </c>
      <c r="H41" s="15">
        <v>14.389</v>
      </c>
      <c r="I41" s="15">
        <v>14.477</v>
      </c>
      <c r="J41" s="15">
        <v>14.306</v>
      </c>
      <c r="K41" s="15">
        <v>14.96</v>
      </c>
      <c r="L41" s="15">
        <v>15.221</v>
      </c>
      <c r="M41" s="15">
        <v>14.909</v>
      </c>
      <c r="N41" s="15">
        <v>14.971</v>
      </c>
      <c r="O41" s="15">
        <v>15.083</v>
      </c>
      <c r="P41" s="15">
        <v>15.369</v>
      </c>
      <c r="Q41" s="15">
        <v>14.769</v>
      </c>
      <c r="R41" s="15">
        <v>14.314</v>
      </c>
      <c r="S41" s="15">
        <v>13.927</v>
      </c>
      <c r="T41" s="15">
        <v>13.661</v>
      </c>
      <c r="U41" s="15">
        <v>13.367</v>
      </c>
      <c r="V41" s="15">
        <v>13.009</v>
      </c>
      <c r="W41" s="15">
        <v>13.363</v>
      </c>
      <c r="X41" s="15">
        <v>13.145</v>
      </c>
      <c r="Y41" s="15">
        <v>12.167</v>
      </c>
      <c r="Z41" s="15">
        <v>11.829</v>
      </c>
      <c r="AA41" s="15">
        <v>11.494</v>
      </c>
      <c r="AB41" s="15">
        <v>10.645</v>
      </c>
      <c r="AC41" s="15">
        <v>10.735</v>
      </c>
      <c r="AD41" s="15">
        <v>10.768</v>
      </c>
      <c r="AE41" s="15">
        <v>10.427</v>
      </c>
      <c r="AF41" s="15">
        <v>10.435</v>
      </c>
      <c r="AG41" s="15">
        <v>10.221</v>
      </c>
      <c r="AH41" s="15">
        <v>10.072</v>
      </c>
      <c r="AI41" s="15">
        <v>10.006</v>
      </c>
      <c r="AJ41" s="15">
        <v>10.57</v>
      </c>
      <c r="AK41" s="15">
        <v>10.276</v>
      </c>
      <c r="AL41" s="15">
        <v>10.496</v>
      </c>
      <c r="AM41" s="15">
        <v>10.262</v>
      </c>
      <c r="AN41" s="15">
        <v>10.292</v>
      </c>
      <c r="AO41" s="15">
        <v>10.363</v>
      </c>
      <c r="AP41" s="15">
        <v>10.49</v>
      </c>
      <c r="AQ41" s="15">
        <v>10.655</v>
      </c>
      <c r="AR41" s="15">
        <v>10.837</v>
      </c>
      <c r="AS41" s="15">
        <v>11.018</v>
      </c>
      <c r="AT41" s="15">
        <v>11.185</v>
      </c>
      <c r="AU41" s="15">
        <v>11.334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</row>
    <row r="42" spans="1:149" ht="12.75">
      <c r="A42" s="5" t="s">
        <v>41</v>
      </c>
      <c r="B42" s="15">
        <v>15.923</v>
      </c>
      <c r="C42" s="15">
        <v>15.604</v>
      </c>
      <c r="D42" s="15">
        <v>15.36</v>
      </c>
      <c r="E42" s="15">
        <v>14.325</v>
      </c>
      <c r="F42" s="15">
        <v>14.098</v>
      </c>
      <c r="G42" s="15">
        <v>13.815</v>
      </c>
      <c r="H42" s="15">
        <v>13.979</v>
      </c>
      <c r="I42" s="15">
        <v>14.392</v>
      </c>
      <c r="J42" s="15">
        <v>14.479</v>
      </c>
      <c r="K42" s="15">
        <v>14.309</v>
      </c>
      <c r="L42" s="15">
        <v>14.963</v>
      </c>
      <c r="M42" s="15">
        <v>15.225</v>
      </c>
      <c r="N42" s="15">
        <v>14.914</v>
      </c>
      <c r="O42" s="15">
        <v>14.98</v>
      </c>
      <c r="P42" s="15">
        <v>15.096</v>
      </c>
      <c r="Q42" s="15">
        <v>15.387</v>
      </c>
      <c r="R42" s="15">
        <v>14.793</v>
      </c>
      <c r="S42" s="15">
        <v>14.343</v>
      </c>
      <c r="T42" s="15">
        <v>13.961</v>
      </c>
      <c r="U42" s="15">
        <v>13.701</v>
      </c>
      <c r="V42" s="15">
        <v>13.411</v>
      </c>
      <c r="W42" s="15">
        <v>13.056</v>
      </c>
      <c r="X42" s="15">
        <v>13.415</v>
      </c>
      <c r="Y42" s="15">
        <v>13.197</v>
      </c>
      <c r="Z42" s="15">
        <v>12.216</v>
      </c>
      <c r="AA42" s="15">
        <v>11.877</v>
      </c>
      <c r="AB42" s="15">
        <v>11.541</v>
      </c>
      <c r="AC42" s="15">
        <v>10.689</v>
      </c>
      <c r="AD42" s="15">
        <v>10.779</v>
      </c>
      <c r="AE42" s="15">
        <v>10.813</v>
      </c>
      <c r="AF42" s="15">
        <v>10.471</v>
      </c>
      <c r="AG42" s="15">
        <v>10.479</v>
      </c>
      <c r="AH42" s="15">
        <v>10.264</v>
      </c>
      <c r="AI42" s="15">
        <v>10.115</v>
      </c>
      <c r="AJ42" s="15">
        <v>10.048</v>
      </c>
      <c r="AK42" s="15">
        <v>10.615</v>
      </c>
      <c r="AL42" s="15">
        <v>10.32</v>
      </c>
      <c r="AM42" s="15">
        <v>10.541</v>
      </c>
      <c r="AN42" s="15">
        <v>10.306</v>
      </c>
      <c r="AO42" s="15">
        <v>10.336</v>
      </c>
      <c r="AP42" s="15">
        <v>10.408</v>
      </c>
      <c r="AQ42" s="15">
        <v>10.535</v>
      </c>
      <c r="AR42" s="15">
        <v>10.701</v>
      </c>
      <c r="AS42" s="15">
        <v>10.884</v>
      </c>
      <c r="AT42" s="15">
        <v>11.066</v>
      </c>
      <c r="AU42" s="15">
        <v>11.234</v>
      </c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</row>
    <row r="43" spans="1:149" ht="12.75">
      <c r="A43" s="5" t="s">
        <v>42</v>
      </c>
      <c r="B43" s="15">
        <v>15.303</v>
      </c>
      <c r="C43" s="15">
        <v>15.931</v>
      </c>
      <c r="D43" s="15">
        <v>15.612</v>
      </c>
      <c r="E43" s="15">
        <v>15.367</v>
      </c>
      <c r="F43" s="15">
        <v>14.333</v>
      </c>
      <c r="G43" s="15">
        <v>14.105</v>
      </c>
      <c r="H43" s="15">
        <v>13.823</v>
      </c>
      <c r="I43" s="15">
        <v>13.98</v>
      </c>
      <c r="J43" s="15">
        <v>14.392</v>
      </c>
      <c r="K43" s="15">
        <v>14.48</v>
      </c>
      <c r="L43" s="15">
        <v>14.31</v>
      </c>
      <c r="M43" s="15">
        <v>14.965</v>
      </c>
      <c r="N43" s="15">
        <v>15.227</v>
      </c>
      <c r="O43" s="15">
        <v>14.92</v>
      </c>
      <c r="P43" s="15">
        <v>14.99</v>
      </c>
      <c r="Q43" s="15">
        <v>15.111</v>
      </c>
      <c r="R43" s="15">
        <v>15.409</v>
      </c>
      <c r="S43" s="15">
        <v>14.82</v>
      </c>
      <c r="T43" s="15">
        <v>14.376</v>
      </c>
      <c r="U43" s="15">
        <v>13.998</v>
      </c>
      <c r="V43" s="15">
        <v>13.742</v>
      </c>
      <c r="W43" s="15">
        <v>13.456</v>
      </c>
      <c r="X43" s="15">
        <v>13.103</v>
      </c>
      <c r="Y43" s="15">
        <v>13.464</v>
      </c>
      <c r="Z43" s="15">
        <v>13.246</v>
      </c>
      <c r="AA43" s="15">
        <v>12.262</v>
      </c>
      <c r="AB43" s="15">
        <v>11.922</v>
      </c>
      <c r="AC43" s="15">
        <v>11.585</v>
      </c>
      <c r="AD43" s="15">
        <v>10.731</v>
      </c>
      <c r="AE43" s="15">
        <v>10.821</v>
      </c>
      <c r="AF43" s="15">
        <v>10.855</v>
      </c>
      <c r="AG43" s="15">
        <v>10.511</v>
      </c>
      <c r="AH43" s="15">
        <v>10.52</v>
      </c>
      <c r="AI43" s="15">
        <v>10.305</v>
      </c>
      <c r="AJ43" s="15">
        <v>10.155</v>
      </c>
      <c r="AK43" s="15">
        <v>10.088</v>
      </c>
      <c r="AL43" s="15">
        <v>10.657</v>
      </c>
      <c r="AM43" s="15">
        <v>10.361</v>
      </c>
      <c r="AN43" s="15">
        <v>10.583</v>
      </c>
      <c r="AO43" s="15">
        <v>10.348</v>
      </c>
      <c r="AP43" s="15">
        <v>10.378</v>
      </c>
      <c r="AQ43" s="15">
        <v>10.45</v>
      </c>
      <c r="AR43" s="15">
        <v>10.577</v>
      </c>
      <c r="AS43" s="15">
        <v>10.744</v>
      </c>
      <c r="AT43" s="15">
        <v>10.928</v>
      </c>
      <c r="AU43" s="15">
        <v>11.111</v>
      </c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</row>
    <row r="44" spans="1:149" ht="12.75">
      <c r="A44" s="5" t="s">
        <v>43</v>
      </c>
      <c r="B44" s="15">
        <v>15.254</v>
      </c>
      <c r="C44" s="15">
        <v>15.308</v>
      </c>
      <c r="D44" s="15">
        <v>15.936</v>
      </c>
      <c r="E44" s="15">
        <v>15.618</v>
      </c>
      <c r="F44" s="15">
        <v>15.374</v>
      </c>
      <c r="G44" s="15">
        <v>14.338</v>
      </c>
      <c r="H44" s="15">
        <v>14.11</v>
      </c>
      <c r="I44" s="15">
        <v>13.823</v>
      </c>
      <c r="J44" s="15">
        <v>13.979</v>
      </c>
      <c r="K44" s="15">
        <v>14.391</v>
      </c>
      <c r="L44" s="15">
        <v>14.479</v>
      </c>
      <c r="M44" s="15">
        <v>14.31</v>
      </c>
      <c r="N44" s="15">
        <v>14.966</v>
      </c>
      <c r="O44" s="15">
        <v>15.232</v>
      </c>
      <c r="P44" s="15">
        <v>14.929</v>
      </c>
      <c r="Q44" s="15">
        <v>15.003</v>
      </c>
      <c r="R44" s="15">
        <v>15.13</v>
      </c>
      <c r="S44" s="15">
        <v>15.434</v>
      </c>
      <c r="T44" s="15">
        <v>14.85</v>
      </c>
      <c r="U44" s="15">
        <v>14.41</v>
      </c>
      <c r="V44" s="15">
        <v>14.036</v>
      </c>
      <c r="W44" s="15">
        <v>13.783</v>
      </c>
      <c r="X44" s="15">
        <v>13.5</v>
      </c>
      <c r="Y44" s="15">
        <v>13.147</v>
      </c>
      <c r="Z44" s="15">
        <v>13.51</v>
      </c>
      <c r="AA44" s="15">
        <v>13.292</v>
      </c>
      <c r="AB44" s="15">
        <v>12.305</v>
      </c>
      <c r="AC44" s="15">
        <v>11.964</v>
      </c>
      <c r="AD44" s="15">
        <v>11.626</v>
      </c>
      <c r="AE44" s="15">
        <v>10.769</v>
      </c>
      <c r="AF44" s="15">
        <v>10.86</v>
      </c>
      <c r="AG44" s="15">
        <v>10.894</v>
      </c>
      <c r="AH44" s="15">
        <v>10.549</v>
      </c>
      <c r="AI44" s="15">
        <v>10.558</v>
      </c>
      <c r="AJ44" s="15">
        <v>10.342</v>
      </c>
      <c r="AK44" s="15">
        <v>10.192</v>
      </c>
      <c r="AL44" s="15">
        <v>10.124</v>
      </c>
      <c r="AM44" s="15">
        <v>10.696</v>
      </c>
      <c r="AN44" s="15">
        <v>10.398</v>
      </c>
      <c r="AO44" s="15">
        <v>10.622</v>
      </c>
      <c r="AP44" s="15">
        <v>10.386</v>
      </c>
      <c r="AQ44" s="15">
        <v>10.416</v>
      </c>
      <c r="AR44" s="15">
        <v>10.488</v>
      </c>
      <c r="AS44" s="15">
        <v>10.617</v>
      </c>
      <c r="AT44" s="15">
        <v>10.784</v>
      </c>
      <c r="AU44" s="15">
        <v>10.969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</row>
    <row r="45" spans="1:149" ht="12.75">
      <c r="A45" s="5" t="s">
        <v>44</v>
      </c>
      <c r="B45" s="15">
        <v>15.091</v>
      </c>
      <c r="C45" s="15">
        <v>15.255</v>
      </c>
      <c r="D45" s="15">
        <v>15.31</v>
      </c>
      <c r="E45" s="15">
        <v>15.939</v>
      </c>
      <c r="F45" s="15">
        <v>15.621</v>
      </c>
      <c r="G45" s="15">
        <v>15.376</v>
      </c>
      <c r="H45" s="15">
        <v>14.34</v>
      </c>
      <c r="I45" s="15">
        <v>14.108</v>
      </c>
      <c r="J45" s="15">
        <v>13.819</v>
      </c>
      <c r="K45" s="15">
        <v>13.975</v>
      </c>
      <c r="L45" s="15">
        <v>14.388</v>
      </c>
      <c r="M45" s="15">
        <v>14.477</v>
      </c>
      <c r="N45" s="15">
        <v>14.308</v>
      </c>
      <c r="O45" s="15">
        <v>14.968</v>
      </c>
      <c r="P45" s="15">
        <v>15.238</v>
      </c>
      <c r="Q45" s="15">
        <v>14.939</v>
      </c>
      <c r="R45" s="15">
        <v>15.018</v>
      </c>
      <c r="S45" s="15">
        <v>15.151</v>
      </c>
      <c r="T45" s="15">
        <v>15.461</v>
      </c>
      <c r="U45" s="15">
        <v>14.881</v>
      </c>
      <c r="V45" s="15">
        <v>14.445</v>
      </c>
      <c r="W45" s="15">
        <v>14.074</v>
      </c>
      <c r="X45" s="15">
        <v>13.824</v>
      </c>
      <c r="Y45" s="15">
        <v>13.541</v>
      </c>
      <c r="Z45" s="15">
        <v>13.188</v>
      </c>
      <c r="AA45" s="15">
        <v>13.553</v>
      </c>
      <c r="AB45" s="15">
        <v>13.334</v>
      </c>
      <c r="AC45" s="15">
        <v>12.344</v>
      </c>
      <c r="AD45" s="15">
        <v>12.002</v>
      </c>
      <c r="AE45" s="15">
        <v>11.663</v>
      </c>
      <c r="AF45" s="15">
        <v>10.803</v>
      </c>
      <c r="AG45" s="15">
        <v>10.895</v>
      </c>
      <c r="AH45" s="15">
        <v>10.93</v>
      </c>
      <c r="AI45" s="15">
        <v>10.584</v>
      </c>
      <c r="AJ45" s="15">
        <v>10.592</v>
      </c>
      <c r="AK45" s="15">
        <v>10.376</v>
      </c>
      <c r="AL45" s="15">
        <v>10.225</v>
      </c>
      <c r="AM45" s="15">
        <v>10.158</v>
      </c>
      <c r="AN45" s="15">
        <v>10.732</v>
      </c>
      <c r="AO45" s="15">
        <v>10.433</v>
      </c>
      <c r="AP45" s="15">
        <v>10.657</v>
      </c>
      <c r="AQ45" s="15">
        <v>10.42</v>
      </c>
      <c r="AR45" s="15">
        <v>10.451</v>
      </c>
      <c r="AS45" s="15">
        <v>10.524</v>
      </c>
      <c r="AT45" s="15">
        <v>10.653</v>
      </c>
      <c r="AU45" s="15">
        <v>10.82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</row>
    <row r="46" spans="1:149" ht="12.75">
      <c r="A46" s="5" t="s">
        <v>45</v>
      </c>
      <c r="B46" s="15">
        <v>15.49</v>
      </c>
      <c r="C46" s="15">
        <v>15.09</v>
      </c>
      <c r="D46" s="15">
        <v>15.254</v>
      </c>
      <c r="E46" s="15">
        <v>15.309</v>
      </c>
      <c r="F46" s="15">
        <v>15.938</v>
      </c>
      <c r="G46" s="15">
        <v>15.62</v>
      </c>
      <c r="H46" s="15">
        <v>15.375</v>
      </c>
      <c r="I46" s="15">
        <v>14.335</v>
      </c>
      <c r="J46" s="15">
        <v>14.101</v>
      </c>
      <c r="K46" s="15">
        <v>13.813</v>
      </c>
      <c r="L46" s="15">
        <v>13.97</v>
      </c>
      <c r="M46" s="15">
        <v>14.383</v>
      </c>
      <c r="N46" s="15">
        <v>14.473</v>
      </c>
      <c r="O46" s="15">
        <v>14.308</v>
      </c>
      <c r="P46" s="15">
        <v>14.97</v>
      </c>
      <c r="Q46" s="15">
        <v>15.245</v>
      </c>
      <c r="R46" s="15">
        <v>14.95</v>
      </c>
      <c r="S46" s="15">
        <v>15.035</v>
      </c>
      <c r="T46" s="15">
        <v>15.173</v>
      </c>
      <c r="U46" s="15">
        <v>15.489</v>
      </c>
      <c r="V46" s="15">
        <v>14.912</v>
      </c>
      <c r="W46" s="15">
        <v>14.479</v>
      </c>
      <c r="X46" s="15">
        <v>14.111</v>
      </c>
      <c r="Y46" s="15">
        <v>13.861</v>
      </c>
      <c r="Z46" s="15">
        <v>13.578</v>
      </c>
      <c r="AA46" s="15">
        <v>13.224</v>
      </c>
      <c r="AB46" s="15">
        <v>13.59</v>
      </c>
      <c r="AC46" s="15">
        <v>13.371</v>
      </c>
      <c r="AD46" s="15">
        <v>12.379</v>
      </c>
      <c r="AE46" s="15">
        <v>12.036</v>
      </c>
      <c r="AF46" s="15">
        <v>11.696</v>
      </c>
      <c r="AG46" s="15">
        <v>10.834</v>
      </c>
      <c r="AH46" s="15">
        <v>10.926</v>
      </c>
      <c r="AI46" s="15">
        <v>10.961</v>
      </c>
      <c r="AJ46" s="15">
        <v>10.614</v>
      </c>
      <c r="AK46" s="15">
        <v>10.623</v>
      </c>
      <c r="AL46" s="15">
        <v>10.406</v>
      </c>
      <c r="AM46" s="15">
        <v>10.255</v>
      </c>
      <c r="AN46" s="15">
        <v>10.188</v>
      </c>
      <c r="AO46" s="15">
        <v>10.763</v>
      </c>
      <c r="AP46" s="15">
        <v>10.464</v>
      </c>
      <c r="AQ46" s="15">
        <v>10.689</v>
      </c>
      <c r="AR46" s="15">
        <v>10.452</v>
      </c>
      <c r="AS46" s="15">
        <v>10.483</v>
      </c>
      <c r="AT46" s="15">
        <v>10.555</v>
      </c>
      <c r="AU46" s="15">
        <v>10.685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</row>
    <row r="47" spans="1:149" ht="12.75">
      <c r="A47" s="5" t="s">
        <v>46</v>
      </c>
      <c r="B47" s="15">
        <v>15.206</v>
      </c>
      <c r="C47" s="15">
        <v>15.484</v>
      </c>
      <c r="D47" s="15">
        <v>15.084</v>
      </c>
      <c r="E47" s="15">
        <v>15.249</v>
      </c>
      <c r="F47" s="15">
        <v>15.304</v>
      </c>
      <c r="G47" s="15">
        <v>15.933</v>
      </c>
      <c r="H47" s="15">
        <v>15.615</v>
      </c>
      <c r="I47" s="15">
        <v>15.366</v>
      </c>
      <c r="J47" s="15">
        <v>14.325</v>
      </c>
      <c r="K47" s="15">
        <v>14.092</v>
      </c>
      <c r="L47" s="15">
        <v>13.805</v>
      </c>
      <c r="M47" s="15">
        <v>13.963</v>
      </c>
      <c r="N47" s="15">
        <v>14.376</v>
      </c>
      <c r="O47" s="15">
        <v>14.469</v>
      </c>
      <c r="P47" s="15">
        <v>14.307</v>
      </c>
      <c r="Q47" s="15">
        <v>14.973</v>
      </c>
      <c r="R47" s="15">
        <v>15.252</v>
      </c>
      <c r="S47" s="15">
        <v>14.963</v>
      </c>
      <c r="T47" s="15">
        <v>15.052</v>
      </c>
      <c r="U47" s="15">
        <v>15.195</v>
      </c>
      <c r="V47" s="15">
        <v>15.515</v>
      </c>
      <c r="W47" s="15">
        <v>14.941</v>
      </c>
      <c r="X47" s="15">
        <v>14.51</v>
      </c>
      <c r="Y47" s="15">
        <v>14.143</v>
      </c>
      <c r="Z47" s="15">
        <v>13.893</v>
      </c>
      <c r="AA47" s="15">
        <v>13.609</v>
      </c>
      <c r="AB47" s="15">
        <v>13.255</v>
      </c>
      <c r="AC47" s="15">
        <v>13.622</v>
      </c>
      <c r="AD47" s="15">
        <v>13.403</v>
      </c>
      <c r="AE47" s="15">
        <v>12.408</v>
      </c>
      <c r="AF47" s="15">
        <v>12.066</v>
      </c>
      <c r="AG47" s="15">
        <v>11.725</v>
      </c>
      <c r="AH47" s="15">
        <v>10.861</v>
      </c>
      <c r="AI47" s="15">
        <v>10.953</v>
      </c>
      <c r="AJ47" s="15">
        <v>10.988</v>
      </c>
      <c r="AK47" s="15">
        <v>10.641</v>
      </c>
      <c r="AL47" s="15">
        <v>10.65</v>
      </c>
      <c r="AM47" s="15">
        <v>10.433</v>
      </c>
      <c r="AN47" s="15">
        <v>10.281</v>
      </c>
      <c r="AO47" s="15">
        <v>10.214</v>
      </c>
      <c r="AP47" s="15">
        <v>10.791</v>
      </c>
      <c r="AQ47" s="15">
        <v>10.491</v>
      </c>
      <c r="AR47" s="15">
        <v>10.717</v>
      </c>
      <c r="AS47" s="15">
        <v>10.479</v>
      </c>
      <c r="AT47" s="15">
        <v>10.51</v>
      </c>
      <c r="AU47" s="15">
        <v>10.583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</row>
    <row r="48" spans="1:149" ht="12.75">
      <c r="A48" s="5" t="s">
        <v>47</v>
      </c>
      <c r="B48" s="15">
        <v>14.887</v>
      </c>
      <c r="C48" s="15">
        <v>15.195</v>
      </c>
      <c r="D48" s="15">
        <v>15.473</v>
      </c>
      <c r="E48" s="15">
        <v>15.074</v>
      </c>
      <c r="F48" s="15">
        <v>15.24</v>
      </c>
      <c r="G48" s="15">
        <v>15.295</v>
      </c>
      <c r="H48" s="15">
        <v>15.923</v>
      </c>
      <c r="I48" s="15">
        <v>15.601</v>
      </c>
      <c r="J48" s="15">
        <v>15.351</v>
      </c>
      <c r="K48" s="15">
        <v>14.312</v>
      </c>
      <c r="L48" s="15">
        <v>14.08</v>
      </c>
      <c r="M48" s="15">
        <v>13.794</v>
      </c>
      <c r="N48" s="15">
        <v>13.952</v>
      </c>
      <c r="O48" s="15">
        <v>14.368</v>
      </c>
      <c r="P48" s="15">
        <v>14.464</v>
      </c>
      <c r="Q48" s="15">
        <v>14.305</v>
      </c>
      <c r="R48" s="15">
        <v>14.976</v>
      </c>
      <c r="S48" s="15">
        <v>15.259</v>
      </c>
      <c r="T48" s="15">
        <v>14.974</v>
      </c>
      <c r="U48" s="15">
        <v>15.068</v>
      </c>
      <c r="V48" s="15">
        <v>15.215</v>
      </c>
      <c r="W48" s="15">
        <v>15.539</v>
      </c>
      <c r="X48" s="15">
        <v>14.967</v>
      </c>
      <c r="Y48" s="15">
        <v>14.536</v>
      </c>
      <c r="Z48" s="15">
        <v>14.168</v>
      </c>
      <c r="AA48" s="15">
        <v>13.919</v>
      </c>
      <c r="AB48" s="15">
        <v>13.635</v>
      </c>
      <c r="AC48" s="15">
        <v>13.281</v>
      </c>
      <c r="AD48" s="15">
        <v>13.649</v>
      </c>
      <c r="AE48" s="15">
        <v>13.43</v>
      </c>
      <c r="AF48" s="15">
        <v>12.433</v>
      </c>
      <c r="AG48" s="15">
        <v>12.09</v>
      </c>
      <c r="AH48" s="15">
        <v>11.748</v>
      </c>
      <c r="AI48" s="15">
        <v>10.883</v>
      </c>
      <c r="AJ48" s="15">
        <v>10.975</v>
      </c>
      <c r="AK48" s="15">
        <v>11.011</v>
      </c>
      <c r="AL48" s="15">
        <v>10.663</v>
      </c>
      <c r="AM48" s="15">
        <v>10.672</v>
      </c>
      <c r="AN48" s="15">
        <v>10.455</v>
      </c>
      <c r="AO48" s="15">
        <v>10.303</v>
      </c>
      <c r="AP48" s="15">
        <v>10.236</v>
      </c>
      <c r="AQ48" s="15">
        <v>10.814</v>
      </c>
      <c r="AR48" s="15">
        <v>10.514</v>
      </c>
      <c r="AS48" s="15">
        <v>10.74</v>
      </c>
      <c r="AT48" s="15">
        <v>10.502</v>
      </c>
      <c r="AU48" s="15">
        <v>10.533</v>
      </c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</row>
    <row r="49" spans="1:149" ht="12.75">
      <c r="A49" s="5" t="s">
        <v>48</v>
      </c>
      <c r="B49" s="15">
        <v>14.791</v>
      </c>
      <c r="C49" s="15">
        <v>14.873</v>
      </c>
      <c r="D49" s="15">
        <v>15.181</v>
      </c>
      <c r="E49" s="15">
        <v>15.46</v>
      </c>
      <c r="F49" s="15">
        <v>15.062</v>
      </c>
      <c r="G49" s="15">
        <v>15.227</v>
      </c>
      <c r="H49" s="15">
        <v>15.282</v>
      </c>
      <c r="I49" s="15">
        <v>15.906</v>
      </c>
      <c r="J49" s="15">
        <v>15.583</v>
      </c>
      <c r="K49" s="15">
        <v>15.334</v>
      </c>
      <c r="L49" s="15">
        <v>14.297</v>
      </c>
      <c r="M49" s="15">
        <v>14.066</v>
      </c>
      <c r="N49" s="15">
        <v>13.781</v>
      </c>
      <c r="O49" s="15">
        <v>13.941</v>
      </c>
      <c r="P49" s="15">
        <v>14.36</v>
      </c>
      <c r="Q49" s="15">
        <v>14.459</v>
      </c>
      <c r="R49" s="15">
        <v>14.304</v>
      </c>
      <c r="S49" s="15">
        <v>14.979</v>
      </c>
      <c r="T49" s="15">
        <v>15.266</v>
      </c>
      <c r="U49" s="15">
        <v>14.985</v>
      </c>
      <c r="V49" s="15">
        <v>15.082</v>
      </c>
      <c r="W49" s="15">
        <v>15.232</v>
      </c>
      <c r="X49" s="15">
        <v>15.56</v>
      </c>
      <c r="Y49" s="15">
        <v>14.988</v>
      </c>
      <c r="Z49" s="15">
        <v>14.558</v>
      </c>
      <c r="AA49" s="15">
        <v>14.19</v>
      </c>
      <c r="AB49" s="15">
        <v>13.94</v>
      </c>
      <c r="AC49" s="15">
        <v>13.656</v>
      </c>
      <c r="AD49" s="15">
        <v>13.301</v>
      </c>
      <c r="AE49" s="15">
        <v>13.67</v>
      </c>
      <c r="AF49" s="15">
        <v>13.451</v>
      </c>
      <c r="AG49" s="15">
        <v>12.453</v>
      </c>
      <c r="AH49" s="15">
        <v>12.11</v>
      </c>
      <c r="AI49" s="15">
        <v>11.768</v>
      </c>
      <c r="AJ49" s="15">
        <v>10.901</v>
      </c>
      <c r="AK49" s="15">
        <v>10.994</v>
      </c>
      <c r="AL49" s="15">
        <v>11.03</v>
      </c>
      <c r="AM49" s="15">
        <v>10.681</v>
      </c>
      <c r="AN49" s="15">
        <v>10.691</v>
      </c>
      <c r="AO49" s="15">
        <v>10.473</v>
      </c>
      <c r="AP49" s="15">
        <v>10.321</v>
      </c>
      <c r="AQ49" s="15">
        <v>10.254</v>
      </c>
      <c r="AR49" s="15">
        <v>10.833</v>
      </c>
      <c r="AS49" s="15">
        <v>10.533</v>
      </c>
      <c r="AT49" s="15">
        <v>10.759</v>
      </c>
      <c r="AU49" s="15">
        <v>10.521</v>
      </c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</row>
    <row r="50" spans="1:149" ht="12.75">
      <c r="A50" s="5" t="s">
        <v>49</v>
      </c>
      <c r="B50" s="15">
        <v>15.438</v>
      </c>
      <c r="C50" s="15">
        <v>14.775</v>
      </c>
      <c r="D50" s="15">
        <v>14.857</v>
      </c>
      <c r="E50" s="15">
        <v>15.165</v>
      </c>
      <c r="F50" s="15">
        <v>15.445</v>
      </c>
      <c r="G50" s="15">
        <v>15.047</v>
      </c>
      <c r="H50" s="15">
        <v>15.212</v>
      </c>
      <c r="I50" s="15">
        <v>15.263</v>
      </c>
      <c r="J50" s="15">
        <v>15.885</v>
      </c>
      <c r="K50" s="15">
        <v>15.563</v>
      </c>
      <c r="L50" s="15">
        <v>15.316</v>
      </c>
      <c r="M50" s="15">
        <v>14.28</v>
      </c>
      <c r="N50" s="15">
        <v>14.051</v>
      </c>
      <c r="O50" s="15">
        <v>13.768</v>
      </c>
      <c r="P50" s="15">
        <v>13.931</v>
      </c>
      <c r="Q50" s="15">
        <v>14.353</v>
      </c>
      <c r="R50" s="15">
        <v>14.455</v>
      </c>
      <c r="S50" s="15">
        <v>14.303</v>
      </c>
      <c r="T50" s="15">
        <v>14.982</v>
      </c>
      <c r="U50" s="15">
        <v>15.273</v>
      </c>
      <c r="V50" s="15">
        <v>14.995</v>
      </c>
      <c r="W50" s="15">
        <v>15.095</v>
      </c>
      <c r="X50" s="15">
        <v>15.247</v>
      </c>
      <c r="Y50" s="15">
        <v>15.576</v>
      </c>
      <c r="Z50" s="15">
        <v>15.004</v>
      </c>
      <c r="AA50" s="15">
        <v>14.574</v>
      </c>
      <c r="AB50" s="15">
        <v>14.206</v>
      </c>
      <c r="AC50" s="15">
        <v>13.956</v>
      </c>
      <c r="AD50" s="15">
        <v>13.672</v>
      </c>
      <c r="AE50" s="15">
        <v>13.318</v>
      </c>
      <c r="AF50" s="15">
        <v>13.687</v>
      </c>
      <c r="AG50" s="15">
        <v>13.468</v>
      </c>
      <c r="AH50" s="15">
        <v>12.469</v>
      </c>
      <c r="AI50" s="15">
        <v>12.125</v>
      </c>
      <c r="AJ50" s="15">
        <v>11.783</v>
      </c>
      <c r="AK50" s="15">
        <v>10.915</v>
      </c>
      <c r="AL50" s="15">
        <v>11.009</v>
      </c>
      <c r="AM50" s="15">
        <v>11.045</v>
      </c>
      <c r="AN50" s="15">
        <v>10.696</v>
      </c>
      <c r="AO50" s="15">
        <v>10.705</v>
      </c>
      <c r="AP50" s="15">
        <v>10.487</v>
      </c>
      <c r="AQ50" s="15">
        <v>10.336</v>
      </c>
      <c r="AR50" s="15">
        <v>10.268</v>
      </c>
      <c r="AS50" s="15">
        <v>10.849</v>
      </c>
      <c r="AT50" s="15">
        <v>10.548</v>
      </c>
      <c r="AU50" s="15">
        <v>10.775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</row>
    <row r="51" spans="1:149" ht="12.75">
      <c r="A51" s="5" t="s">
        <v>50</v>
      </c>
      <c r="B51" s="15">
        <v>15.664</v>
      </c>
      <c r="C51" s="15">
        <v>15.419</v>
      </c>
      <c r="D51" s="15">
        <v>14.757</v>
      </c>
      <c r="E51" s="15">
        <v>14.839</v>
      </c>
      <c r="F51" s="15">
        <v>15.148</v>
      </c>
      <c r="G51" s="15">
        <v>15.427</v>
      </c>
      <c r="H51" s="15">
        <v>15.03</v>
      </c>
      <c r="I51" s="15">
        <v>15.191</v>
      </c>
      <c r="J51" s="15">
        <v>15.241</v>
      </c>
      <c r="K51" s="15">
        <v>15.862</v>
      </c>
      <c r="L51" s="15">
        <v>15.542</v>
      </c>
      <c r="M51" s="15">
        <v>15.296</v>
      </c>
      <c r="N51" s="15">
        <v>14.263</v>
      </c>
      <c r="O51" s="15">
        <v>14.035</v>
      </c>
      <c r="P51" s="15">
        <v>13.755</v>
      </c>
      <c r="Q51" s="15">
        <v>13.921</v>
      </c>
      <c r="R51" s="15">
        <v>14.346</v>
      </c>
      <c r="S51" s="15">
        <v>14.451</v>
      </c>
      <c r="T51" s="15">
        <v>14.303</v>
      </c>
      <c r="U51" s="15">
        <v>14.985</v>
      </c>
      <c r="V51" s="15">
        <v>15.279</v>
      </c>
      <c r="W51" s="15">
        <v>15.003</v>
      </c>
      <c r="X51" s="15">
        <v>15.105</v>
      </c>
      <c r="Y51" s="15">
        <v>15.258</v>
      </c>
      <c r="Z51" s="15">
        <v>15.588</v>
      </c>
      <c r="AA51" s="15">
        <v>15.016</v>
      </c>
      <c r="AB51" s="15">
        <v>14.586</v>
      </c>
      <c r="AC51" s="15">
        <v>14.218</v>
      </c>
      <c r="AD51" s="15">
        <v>13.968</v>
      </c>
      <c r="AE51" s="15">
        <v>13.685</v>
      </c>
      <c r="AF51" s="15">
        <v>13.33</v>
      </c>
      <c r="AG51" s="15">
        <v>13.7</v>
      </c>
      <c r="AH51" s="15">
        <v>13.481</v>
      </c>
      <c r="AI51" s="15">
        <v>12.481</v>
      </c>
      <c r="AJ51" s="15">
        <v>12.137</v>
      </c>
      <c r="AK51" s="15">
        <v>11.795</v>
      </c>
      <c r="AL51" s="15">
        <v>10.927</v>
      </c>
      <c r="AM51" s="15">
        <v>11.02</v>
      </c>
      <c r="AN51" s="15">
        <v>11.056</v>
      </c>
      <c r="AO51" s="15">
        <v>10.707</v>
      </c>
      <c r="AP51" s="15">
        <v>10.717</v>
      </c>
      <c r="AQ51" s="15">
        <v>10.499</v>
      </c>
      <c r="AR51" s="15">
        <v>10.347</v>
      </c>
      <c r="AS51" s="15">
        <v>10.28</v>
      </c>
      <c r="AT51" s="15">
        <v>10.861</v>
      </c>
      <c r="AU51" s="15">
        <v>10.56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</row>
    <row r="52" spans="1:149" ht="12.75">
      <c r="A52" s="5" t="s">
        <v>51</v>
      </c>
      <c r="B52" s="15">
        <v>15.596</v>
      </c>
      <c r="C52" s="15">
        <v>15.64</v>
      </c>
      <c r="D52" s="15">
        <v>15.396</v>
      </c>
      <c r="E52" s="15">
        <v>14.736</v>
      </c>
      <c r="F52" s="15">
        <v>14.819</v>
      </c>
      <c r="G52" s="15">
        <v>15.127</v>
      </c>
      <c r="H52" s="15">
        <v>15.406</v>
      </c>
      <c r="I52" s="15">
        <v>15.005</v>
      </c>
      <c r="J52" s="15">
        <v>15.164</v>
      </c>
      <c r="K52" s="15">
        <v>15.215</v>
      </c>
      <c r="L52" s="15">
        <v>15.837</v>
      </c>
      <c r="M52" s="15">
        <v>15.518</v>
      </c>
      <c r="N52" s="15">
        <v>15.273</v>
      </c>
      <c r="O52" s="15">
        <v>14.244</v>
      </c>
      <c r="P52" s="15">
        <v>14.019</v>
      </c>
      <c r="Q52" s="15">
        <v>13.742</v>
      </c>
      <c r="R52" s="15">
        <v>13.911</v>
      </c>
      <c r="S52" s="15">
        <v>14.338</v>
      </c>
      <c r="T52" s="15">
        <v>14.446</v>
      </c>
      <c r="U52" s="15">
        <v>14.301</v>
      </c>
      <c r="V52" s="15">
        <v>14.985</v>
      </c>
      <c r="W52" s="15">
        <v>15.281</v>
      </c>
      <c r="X52" s="15">
        <v>15.006</v>
      </c>
      <c r="Y52" s="15">
        <v>15.11</v>
      </c>
      <c r="Z52" s="15">
        <v>15.264</v>
      </c>
      <c r="AA52" s="15">
        <v>15.594</v>
      </c>
      <c r="AB52" s="15">
        <v>15.023</v>
      </c>
      <c r="AC52" s="15">
        <v>14.592</v>
      </c>
      <c r="AD52" s="15">
        <v>14.225</v>
      </c>
      <c r="AE52" s="15">
        <v>13.975</v>
      </c>
      <c r="AF52" s="15">
        <v>13.692</v>
      </c>
      <c r="AG52" s="15">
        <v>13.337</v>
      </c>
      <c r="AH52" s="15">
        <v>13.708</v>
      </c>
      <c r="AI52" s="15">
        <v>13.489</v>
      </c>
      <c r="AJ52" s="15">
        <v>12.489</v>
      </c>
      <c r="AK52" s="15">
        <v>12.145</v>
      </c>
      <c r="AL52" s="15">
        <v>11.803</v>
      </c>
      <c r="AM52" s="15">
        <v>10.934</v>
      </c>
      <c r="AN52" s="15">
        <v>11.028</v>
      </c>
      <c r="AO52" s="15">
        <v>11.064</v>
      </c>
      <c r="AP52" s="15">
        <v>10.715</v>
      </c>
      <c r="AQ52" s="15">
        <v>10.725</v>
      </c>
      <c r="AR52" s="15">
        <v>10.507</v>
      </c>
      <c r="AS52" s="15">
        <v>10.355</v>
      </c>
      <c r="AT52" s="15">
        <v>10.288</v>
      </c>
      <c r="AU52" s="15">
        <v>10.87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</row>
    <row r="53" spans="1:149" ht="12.75">
      <c r="A53" s="5" t="s">
        <v>52</v>
      </c>
      <c r="B53" s="15">
        <v>15.361</v>
      </c>
      <c r="C53" s="15">
        <v>15.569</v>
      </c>
      <c r="D53" s="15">
        <v>15.614</v>
      </c>
      <c r="E53" s="15">
        <v>15.371</v>
      </c>
      <c r="F53" s="15">
        <v>14.713</v>
      </c>
      <c r="G53" s="15">
        <v>14.796</v>
      </c>
      <c r="H53" s="15">
        <v>15.104</v>
      </c>
      <c r="I53" s="15">
        <v>15.378</v>
      </c>
      <c r="J53" s="15">
        <v>14.976</v>
      </c>
      <c r="K53" s="15">
        <v>15.136</v>
      </c>
      <c r="L53" s="15">
        <v>15.188</v>
      </c>
      <c r="M53" s="15">
        <v>15.81</v>
      </c>
      <c r="N53" s="15">
        <v>15.493</v>
      </c>
      <c r="O53" s="15">
        <v>15.251</v>
      </c>
      <c r="P53" s="15">
        <v>14.225</v>
      </c>
      <c r="Q53" s="15">
        <v>14.003</v>
      </c>
      <c r="R53" s="15">
        <v>13.729</v>
      </c>
      <c r="S53" s="15">
        <v>13.9</v>
      </c>
      <c r="T53" s="15">
        <v>14.33</v>
      </c>
      <c r="U53" s="15">
        <v>14.44</v>
      </c>
      <c r="V53" s="15">
        <v>14.297</v>
      </c>
      <c r="W53" s="15">
        <v>14.983</v>
      </c>
      <c r="X53" s="15">
        <v>15.28</v>
      </c>
      <c r="Y53" s="15">
        <v>15.007</v>
      </c>
      <c r="Z53" s="15">
        <v>15.11</v>
      </c>
      <c r="AA53" s="15">
        <v>15.265</v>
      </c>
      <c r="AB53" s="15">
        <v>15.596</v>
      </c>
      <c r="AC53" s="15">
        <v>15.025</v>
      </c>
      <c r="AD53" s="15">
        <v>14.595</v>
      </c>
      <c r="AE53" s="15">
        <v>14.227</v>
      </c>
      <c r="AF53" s="15">
        <v>13.979</v>
      </c>
      <c r="AG53" s="15">
        <v>13.695</v>
      </c>
      <c r="AH53" s="15">
        <v>13.341</v>
      </c>
      <c r="AI53" s="15">
        <v>13.712</v>
      </c>
      <c r="AJ53" s="15">
        <v>13.493</v>
      </c>
      <c r="AK53" s="15">
        <v>12.493</v>
      </c>
      <c r="AL53" s="15">
        <v>12.149</v>
      </c>
      <c r="AM53" s="15">
        <v>11.807</v>
      </c>
      <c r="AN53" s="15">
        <v>10.938</v>
      </c>
      <c r="AO53" s="15">
        <v>11.032</v>
      </c>
      <c r="AP53" s="15">
        <v>11.069</v>
      </c>
      <c r="AQ53" s="15">
        <v>10.72</v>
      </c>
      <c r="AR53" s="15">
        <v>10.73</v>
      </c>
      <c r="AS53" s="15">
        <v>10.512</v>
      </c>
      <c r="AT53" s="15">
        <v>10.36</v>
      </c>
      <c r="AU53" s="15">
        <v>10.293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</row>
    <row r="54" spans="1:149" ht="12.75">
      <c r="A54" s="5" t="s">
        <v>53</v>
      </c>
      <c r="B54" s="15">
        <v>15.347</v>
      </c>
      <c r="C54" s="15">
        <v>15.332</v>
      </c>
      <c r="D54" s="15">
        <v>15.54</v>
      </c>
      <c r="E54" s="15">
        <v>15.585</v>
      </c>
      <c r="F54" s="15">
        <v>15.344</v>
      </c>
      <c r="G54" s="15">
        <v>14.687</v>
      </c>
      <c r="H54" s="15">
        <v>14.771</v>
      </c>
      <c r="I54" s="15">
        <v>15.074</v>
      </c>
      <c r="J54" s="15">
        <v>15.346</v>
      </c>
      <c r="K54" s="15">
        <v>14.946</v>
      </c>
      <c r="L54" s="15">
        <v>15.107</v>
      </c>
      <c r="M54" s="15">
        <v>15.16</v>
      </c>
      <c r="N54" s="15">
        <v>15.782</v>
      </c>
      <c r="O54" s="15">
        <v>15.468</v>
      </c>
      <c r="P54" s="15">
        <v>15.228</v>
      </c>
      <c r="Q54" s="15">
        <v>14.206</v>
      </c>
      <c r="R54" s="15">
        <v>13.987</v>
      </c>
      <c r="S54" s="15">
        <v>13.716</v>
      </c>
      <c r="T54" s="15">
        <v>13.889</v>
      </c>
      <c r="U54" s="15">
        <v>14.321</v>
      </c>
      <c r="V54" s="15">
        <v>14.434</v>
      </c>
      <c r="W54" s="15">
        <v>14.292</v>
      </c>
      <c r="X54" s="15">
        <v>14.979</v>
      </c>
      <c r="Y54" s="15">
        <v>15.277</v>
      </c>
      <c r="Z54" s="15">
        <v>15.004</v>
      </c>
      <c r="AA54" s="15">
        <v>15.108</v>
      </c>
      <c r="AB54" s="15">
        <v>15.264</v>
      </c>
      <c r="AC54" s="15">
        <v>15.595</v>
      </c>
      <c r="AD54" s="15">
        <v>15.024</v>
      </c>
      <c r="AE54" s="15">
        <v>14.595</v>
      </c>
      <c r="AF54" s="15">
        <v>14.228</v>
      </c>
      <c r="AG54" s="15">
        <v>13.979</v>
      </c>
      <c r="AH54" s="15">
        <v>13.696</v>
      </c>
      <c r="AI54" s="15">
        <v>13.342</v>
      </c>
      <c r="AJ54" s="15">
        <v>13.713</v>
      </c>
      <c r="AK54" s="15">
        <v>13.494</v>
      </c>
      <c r="AL54" s="15">
        <v>12.494</v>
      </c>
      <c r="AM54" s="15">
        <v>12.151</v>
      </c>
      <c r="AN54" s="15">
        <v>11.809</v>
      </c>
      <c r="AO54" s="15">
        <v>10.94</v>
      </c>
      <c r="AP54" s="15">
        <v>11.034</v>
      </c>
      <c r="AQ54" s="15">
        <v>11.071</v>
      </c>
      <c r="AR54" s="15">
        <v>10.722</v>
      </c>
      <c r="AS54" s="15">
        <v>10.733</v>
      </c>
      <c r="AT54" s="15">
        <v>10.515</v>
      </c>
      <c r="AU54" s="15">
        <v>10.363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</row>
    <row r="55" spans="1:149" ht="12.75">
      <c r="A55" s="5" t="s">
        <v>54</v>
      </c>
      <c r="B55" s="15">
        <v>15.044</v>
      </c>
      <c r="C55" s="15">
        <v>15.313</v>
      </c>
      <c r="D55" s="15">
        <v>15.298</v>
      </c>
      <c r="E55" s="15">
        <v>15.507</v>
      </c>
      <c r="F55" s="15">
        <v>15.553</v>
      </c>
      <c r="G55" s="15">
        <v>15.312</v>
      </c>
      <c r="H55" s="15">
        <v>14.658</v>
      </c>
      <c r="I55" s="15">
        <v>14.737</v>
      </c>
      <c r="J55" s="15">
        <v>15.039</v>
      </c>
      <c r="K55" s="15">
        <v>15.312</v>
      </c>
      <c r="L55" s="15">
        <v>14.914</v>
      </c>
      <c r="M55" s="15">
        <v>15.075</v>
      </c>
      <c r="N55" s="15">
        <v>15.129</v>
      </c>
      <c r="O55" s="15">
        <v>15.752</v>
      </c>
      <c r="P55" s="15">
        <v>15.441</v>
      </c>
      <c r="Q55" s="15">
        <v>15.204</v>
      </c>
      <c r="R55" s="15">
        <v>14.187</v>
      </c>
      <c r="S55" s="15">
        <v>13.971</v>
      </c>
      <c r="T55" s="15">
        <v>13.702</v>
      </c>
      <c r="U55" s="15">
        <v>13.878</v>
      </c>
      <c r="V55" s="15">
        <v>14.311</v>
      </c>
      <c r="W55" s="15">
        <v>14.425</v>
      </c>
      <c r="X55" s="15">
        <v>14.285</v>
      </c>
      <c r="Y55" s="15">
        <v>14.972</v>
      </c>
      <c r="Z55" s="15">
        <v>15.271</v>
      </c>
      <c r="AA55" s="15">
        <v>14.999</v>
      </c>
      <c r="AB55" s="15">
        <v>15.104</v>
      </c>
      <c r="AC55" s="15">
        <v>15.259</v>
      </c>
      <c r="AD55" s="15">
        <v>15.591</v>
      </c>
      <c r="AE55" s="15">
        <v>15.021</v>
      </c>
      <c r="AF55" s="15">
        <v>14.592</v>
      </c>
      <c r="AG55" s="15">
        <v>14.225</v>
      </c>
      <c r="AH55" s="15">
        <v>13.977</v>
      </c>
      <c r="AI55" s="15">
        <v>13.694</v>
      </c>
      <c r="AJ55" s="15">
        <v>13.34</v>
      </c>
      <c r="AK55" s="15">
        <v>13.712</v>
      </c>
      <c r="AL55" s="15">
        <v>13.493</v>
      </c>
      <c r="AM55" s="15">
        <v>12.494</v>
      </c>
      <c r="AN55" s="15">
        <v>12.15</v>
      </c>
      <c r="AO55" s="15">
        <v>11.809</v>
      </c>
      <c r="AP55" s="15">
        <v>10.94</v>
      </c>
      <c r="AQ55" s="15">
        <v>11.035</v>
      </c>
      <c r="AR55" s="15">
        <v>11.072</v>
      </c>
      <c r="AS55" s="15">
        <v>10.723</v>
      </c>
      <c r="AT55" s="15">
        <v>10.733</v>
      </c>
      <c r="AU55" s="15">
        <v>10.516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</row>
    <row r="56" spans="1:149" ht="12.75">
      <c r="A56" s="5" t="s">
        <v>55</v>
      </c>
      <c r="B56" s="15">
        <v>14.491</v>
      </c>
      <c r="C56" s="15">
        <v>15.005</v>
      </c>
      <c r="D56" s="15">
        <v>15.274</v>
      </c>
      <c r="E56" s="15">
        <v>15.26</v>
      </c>
      <c r="F56" s="15">
        <v>15.469</v>
      </c>
      <c r="G56" s="15">
        <v>15.516</v>
      </c>
      <c r="H56" s="15">
        <v>15.276</v>
      </c>
      <c r="I56" s="15">
        <v>14.62</v>
      </c>
      <c r="J56" s="15">
        <v>14.698</v>
      </c>
      <c r="K56" s="15">
        <v>15</v>
      </c>
      <c r="L56" s="15">
        <v>15.273</v>
      </c>
      <c r="M56" s="15">
        <v>14.878</v>
      </c>
      <c r="N56" s="15">
        <v>15.04</v>
      </c>
      <c r="O56" s="15">
        <v>15.096</v>
      </c>
      <c r="P56" s="15">
        <v>15.72</v>
      </c>
      <c r="Q56" s="15">
        <v>15.412</v>
      </c>
      <c r="R56" s="15">
        <v>15.179</v>
      </c>
      <c r="S56" s="15">
        <v>14.166</v>
      </c>
      <c r="T56" s="15">
        <v>13.953</v>
      </c>
      <c r="U56" s="15">
        <v>13.687</v>
      </c>
      <c r="V56" s="15">
        <v>13.864</v>
      </c>
      <c r="W56" s="15">
        <v>14.299</v>
      </c>
      <c r="X56" s="15">
        <v>14.414</v>
      </c>
      <c r="Y56" s="15">
        <v>14.275</v>
      </c>
      <c r="Z56" s="15">
        <v>14.962</v>
      </c>
      <c r="AA56" s="15">
        <v>15.261</v>
      </c>
      <c r="AB56" s="15">
        <v>14.99</v>
      </c>
      <c r="AC56" s="15">
        <v>15.095</v>
      </c>
      <c r="AD56" s="15">
        <v>15.251</v>
      </c>
      <c r="AE56" s="15">
        <v>15.583</v>
      </c>
      <c r="AF56" s="15">
        <v>15.013</v>
      </c>
      <c r="AG56" s="15">
        <v>14.585</v>
      </c>
      <c r="AH56" s="15">
        <v>14.219</v>
      </c>
      <c r="AI56" s="15">
        <v>13.971</v>
      </c>
      <c r="AJ56" s="15">
        <v>13.689</v>
      </c>
      <c r="AK56" s="15">
        <v>13.335</v>
      </c>
      <c r="AL56" s="15">
        <v>13.707</v>
      </c>
      <c r="AM56" s="15">
        <v>13.489</v>
      </c>
      <c r="AN56" s="15">
        <v>12.49</v>
      </c>
      <c r="AO56" s="15">
        <v>12.147</v>
      </c>
      <c r="AP56" s="15">
        <v>11.806</v>
      </c>
      <c r="AQ56" s="15">
        <v>10.938</v>
      </c>
      <c r="AR56" s="15">
        <v>11.032</v>
      </c>
      <c r="AS56" s="15">
        <v>11.069</v>
      </c>
      <c r="AT56" s="15">
        <v>10.721</v>
      </c>
      <c r="AU56" s="15">
        <v>10.732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</row>
    <row r="57" spans="1:149" ht="12.75">
      <c r="A57" s="5" t="s">
        <v>56</v>
      </c>
      <c r="B57" s="15">
        <v>14.542</v>
      </c>
      <c r="C57" s="15">
        <v>14.448</v>
      </c>
      <c r="D57" s="15">
        <v>14.961</v>
      </c>
      <c r="E57" s="15">
        <v>15.231</v>
      </c>
      <c r="F57" s="15">
        <v>15.218</v>
      </c>
      <c r="G57" s="15">
        <v>15.427</v>
      </c>
      <c r="H57" s="15">
        <v>15.475</v>
      </c>
      <c r="I57" s="15">
        <v>15.232</v>
      </c>
      <c r="J57" s="15">
        <v>14.577</v>
      </c>
      <c r="K57" s="15">
        <v>14.657</v>
      </c>
      <c r="L57" s="15">
        <v>14.959</v>
      </c>
      <c r="M57" s="15">
        <v>15.233</v>
      </c>
      <c r="N57" s="15">
        <v>14.84</v>
      </c>
      <c r="O57" s="15">
        <v>15.004</v>
      </c>
      <c r="P57" s="15">
        <v>15.062</v>
      </c>
      <c r="Q57" s="15">
        <v>15.687</v>
      </c>
      <c r="R57" s="15">
        <v>15.383</v>
      </c>
      <c r="S57" s="15">
        <v>15.153</v>
      </c>
      <c r="T57" s="15">
        <v>14.145</v>
      </c>
      <c r="U57" s="15">
        <v>13.934</v>
      </c>
      <c r="V57" s="15">
        <v>13.671</v>
      </c>
      <c r="W57" s="15">
        <v>13.85</v>
      </c>
      <c r="X57" s="15">
        <v>14.286</v>
      </c>
      <c r="Y57" s="15">
        <v>14.402</v>
      </c>
      <c r="Z57" s="15">
        <v>14.263</v>
      </c>
      <c r="AA57" s="15">
        <v>14.951</v>
      </c>
      <c r="AB57" s="15">
        <v>15.25</v>
      </c>
      <c r="AC57" s="15">
        <v>14.979</v>
      </c>
      <c r="AD57" s="15">
        <v>15.085</v>
      </c>
      <c r="AE57" s="15">
        <v>15.241</v>
      </c>
      <c r="AF57" s="15">
        <v>15.573</v>
      </c>
      <c r="AG57" s="15">
        <v>15.005</v>
      </c>
      <c r="AH57" s="15">
        <v>14.577</v>
      </c>
      <c r="AI57" s="15">
        <v>14.211</v>
      </c>
      <c r="AJ57" s="15">
        <v>13.964</v>
      </c>
      <c r="AK57" s="15">
        <v>13.682</v>
      </c>
      <c r="AL57" s="15">
        <v>13.329</v>
      </c>
      <c r="AM57" s="15">
        <v>13.701</v>
      </c>
      <c r="AN57" s="15">
        <v>13.483</v>
      </c>
      <c r="AO57" s="15">
        <v>12.485</v>
      </c>
      <c r="AP57" s="15">
        <v>12.142</v>
      </c>
      <c r="AQ57" s="15">
        <v>11.802</v>
      </c>
      <c r="AR57" s="15">
        <v>10.934</v>
      </c>
      <c r="AS57" s="15">
        <v>11.029</v>
      </c>
      <c r="AT57" s="15">
        <v>11.066</v>
      </c>
      <c r="AU57" s="15">
        <v>10.718</v>
      </c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</row>
    <row r="58" spans="1:149" ht="12.75">
      <c r="A58" s="5" t="s">
        <v>57</v>
      </c>
      <c r="B58" s="15">
        <v>13.374</v>
      </c>
      <c r="C58" s="15">
        <v>14.491</v>
      </c>
      <c r="D58" s="15">
        <v>14.399</v>
      </c>
      <c r="E58" s="15">
        <v>14.911</v>
      </c>
      <c r="F58" s="15">
        <v>15.181</v>
      </c>
      <c r="G58" s="15">
        <v>15.169</v>
      </c>
      <c r="H58" s="15">
        <v>15.378</v>
      </c>
      <c r="I58" s="15">
        <v>15.423</v>
      </c>
      <c r="J58" s="15">
        <v>15.181</v>
      </c>
      <c r="K58" s="15">
        <v>14.53</v>
      </c>
      <c r="L58" s="15">
        <v>14.61</v>
      </c>
      <c r="M58" s="15">
        <v>14.913</v>
      </c>
      <c r="N58" s="15">
        <v>15.187</v>
      </c>
      <c r="O58" s="15">
        <v>14.797</v>
      </c>
      <c r="P58" s="15">
        <v>14.963</v>
      </c>
      <c r="Q58" s="15">
        <v>15.024</v>
      </c>
      <c r="R58" s="15">
        <v>15.651</v>
      </c>
      <c r="S58" s="15">
        <v>15.351</v>
      </c>
      <c r="T58" s="15">
        <v>15.125</v>
      </c>
      <c r="U58" s="15">
        <v>14.122</v>
      </c>
      <c r="V58" s="15">
        <v>13.914</v>
      </c>
      <c r="W58" s="15">
        <v>13.653</v>
      </c>
      <c r="X58" s="15">
        <v>13.834</v>
      </c>
      <c r="Y58" s="15">
        <v>14.27</v>
      </c>
      <c r="Z58" s="15">
        <v>14.387</v>
      </c>
      <c r="AA58" s="15">
        <v>14.249</v>
      </c>
      <c r="AB58" s="15">
        <v>14.936</v>
      </c>
      <c r="AC58" s="15">
        <v>15.236</v>
      </c>
      <c r="AD58" s="15">
        <v>14.966</v>
      </c>
      <c r="AE58" s="15">
        <v>15.072</v>
      </c>
      <c r="AF58" s="15">
        <v>15.228</v>
      </c>
      <c r="AG58" s="15">
        <v>15.561</v>
      </c>
      <c r="AH58" s="15">
        <v>14.993</v>
      </c>
      <c r="AI58" s="15">
        <v>14.566</v>
      </c>
      <c r="AJ58" s="15">
        <v>14.201</v>
      </c>
      <c r="AK58" s="15">
        <v>13.954</v>
      </c>
      <c r="AL58" s="15">
        <v>13.673</v>
      </c>
      <c r="AM58" s="15">
        <v>13.32</v>
      </c>
      <c r="AN58" s="15">
        <v>13.692</v>
      </c>
      <c r="AO58" s="15">
        <v>13.475</v>
      </c>
      <c r="AP58" s="15">
        <v>12.478</v>
      </c>
      <c r="AQ58" s="15">
        <v>12.136</v>
      </c>
      <c r="AR58" s="15">
        <v>11.795</v>
      </c>
      <c r="AS58" s="15">
        <v>10.928</v>
      </c>
      <c r="AT58" s="15">
        <v>11.023</v>
      </c>
      <c r="AU58" s="15">
        <v>11.061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</row>
    <row r="59" spans="1:149" ht="12.75">
      <c r="A59" s="5" t="s">
        <v>58</v>
      </c>
      <c r="B59" s="15">
        <v>12.809</v>
      </c>
      <c r="C59" s="15">
        <v>13.322</v>
      </c>
      <c r="D59" s="15">
        <v>14.436</v>
      </c>
      <c r="E59" s="15">
        <v>14.345</v>
      </c>
      <c r="F59" s="15">
        <v>14.857</v>
      </c>
      <c r="G59" s="15">
        <v>15.127</v>
      </c>
      <c r="H59" s="15">
        <v>15.116</v>
      </c>
      <c r="I59" s="15">
        <v>15.322</v>
      </c>
      <c r="J59" s="15">
        <v>15.366</v>
      </c>
      <c r="K59" s="15">
        <v>15.127</v>
      </c>
      <c r="L59" s="15">
        <v>14.478</v>
      </c>
      <c r="M59" s="15">
        <v>14.56</v>
      </c>
      <c r="N59" s="15">
        <v>14.863</v>
      </c>
      <c r="O59" s="15">
        <v>15.139</v>
      </c>
      <c r="P59" s="15">
        <v>14.753</v>
      </c>
      <c r="Q59" s="15">
        <v>14.922</v>
      </c>
      <c r="R59" s="15">
        <v>14.986</v>
      </c>
      <c r="S59" s="15">
        <v>15.615</v>
      </c>
      <c r="T59" s="15">
        <v>15.319</v>
      </c>
      <c r="U59" s="15">
        <v>15.096</v>
      </c>
      <c r="V59" s="15">
        <v>14.097</v>
      </c>
      <c r="W59" s="15">
        <v>13.892</v>
      </c>
      <c r="X59" s="15">
        <v>13.633</v>
      </c>
      <c r="Y59" s="15">
        <v>13.815</v>
      </c>
      <c r="Z59" s="15">
        <v>14.251</v>
      </c>
      <c r="AA59" s="15">
        <v>14.368</v>
      </c>
      <c r="AB59" s="15">
        <v>14.231</v>
      </c>
      <c r="AC59" s="15">
        <v>14.918</v>
      </c>
      <c r="AD59" s="15">
        <v>15.218</v>
      </c>
      <c r="AE59" s="15">
        <v>14.949</v>
      </c>
      <c r="AF59" s="15">
        <v>15.055</v>
      </c>
      <c r="AG59" s="15">
        <v>15.212</v>
      </c>
      <c r="AH59" s="15">
        <v>15.545</v>
      </c>
      <c r="AI59" s="15">
        <v>14.978</v>
      </c>
      <c r="AJ59" s="15">
        <v>14.552</v>
      </c>
      <c r="AK59" s="15">
        <v>14.187</v>
      </c>
      <c r="AL59" s="15">
        <v>13.941</v>
      </c>
      <c r="AM59" s="15">
        <v>13.66</v>
      </c>
      <c r="AN59" s="15">
        <v>13.309</v>
      </c>
      <c r="AO59" s="15">
        <v>13.681</v>
      </c>
      <c r="AP59" s="15">
        <v>13.464</v>
      </c>
      <c r="AQ59" s="15">
        <v>12.468</v>
      </c>
      <c r="AR59" s="15">
        <v>12.126</v>
      </c>
      <c r="AS59" s="15">
        <v>11.787</v>
      </c>
      <c r="AT59" s="15">
        <v>10.92</v>
      </c>
      <c r="AU59" s="15">
        <v>11.015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</row>
    <row r="60" spans="1:149" ht="12.75">
      <c r="A60" s="5" t="s">
        <v>59</v>
      </c>
      <c r="B60" s="15">
        <v>12.377</v>
      </c>
      <c r="C60" s="15">
        <v>12.755</v>
      </c>
      <c r="D60" s="15">
        <v>13.267</v>
      </c>
      <c r="E60" s="15">
        <v>14.378</v>
      </c>
      <c r="F60" s="15">
        <v>14.288</v>
      </c>
      <c r="G60" s="15">
        <v>14.799</v>
      </c>
      <c r="H60" s="15">
        <v>15.068</v>
      </c>
      <c r="I60" s="15">
        <v>15.055</v>
      </c>
      <c r="J60" s="15">
        <v>15.259</v>
      </c>
      <c r="K60" s="15">
        <v>15.305</v>
      </c>
      <c r="L60" s="15">
        <v>15.068</v>
      </c>
      <c r="M60" s="15">
        <v>14.424</v>
      </c>
      <c r="N60" s="15">
        <v>14.507</v>
      </c>
      <c r="O60" s="15">
        <v>14.811</v>
      </c>
      <c r="P60" s="15">
        <v>15.089</v>
      </c>
      <c r="Q60" s="15">
        <v>14.707</v>
      </c>
      <c r="R60" s="15">
        <v>14.879</v>
      </c>
      <c r="S60" s="15">
        <v>14.946</v>
      </c>
      <c r="T60" s="15">
        <v>15.577</v>
      </c>
      <c r="U60" s="15">
        <v>15.285</v>
      </c>
      <c r="V60" s="15">
        <v>15.065</v>
      </c>
      <c r="W60" s="15">
        <v>14.07</v>
      </c>
      <c r="X60" s="15">
        <v>13.867</v>
      </c>
      <c r="Y60" s="15">
        <v>13.61</v>
      </c>
      <c r="Z60" s="15">
        <v>13.792</v>
      </c>
      <c r="AA60" s="15">
        <v>14.228</v>
      </c>
      <c r="AB60" s="15">
        <v>14.346</v>
      </c>
      <c r="AC60" s="15">
        <v>14.21</v>
      </c>
      <c r="AD60" s="15">
        <v>14.896</v>
      </c>
      <c r="AE60" s="15">
        <v>15.196</v>
      </c>
      <c r="AF60" s="15">
        <v>14.928</v>
      </c>
      <c r="AG60" s="15">
        <v>15.035</v>
      </c>
      <c r="AH60" s="15">
        <v>15.192</v>
      </c>
      <c r="AI60" s="15">
        <v>15.524</v>
      </c>
      <c r="AJ60" s="15">
        <v>14.959</v>
      </c>
      <c r="AK60" s="15">
        <v>14.533</v>
      </c>
      <c r="AL60" s="15">
        <v>14.17</v>
      </c>
      <c r="AM60" s="15">
        <v>13.925</v>
      </c>
      <c r="AN60" s="15">
        <v>13.645</v>
      </c>
      <c r="AO60" s="15">
        <v>13.294</v>
      </c>
      <c r="AP60" s="15">
        <v>13.666</v>
      </c>
      <c r="AQ60" s="15">
        <v>13.45</v>
      </c>
      <c r="AR60" s="15">
        <v>12.455</v>
      </c>
      <c r="AS60" s="15">
        <v>12.114</v>
      </c>
      <c r="AT60" s="15">
        <v>11.775</v>
      </c>
      <c r="AU60" s="15">
        <v>10.91</v>
      </c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</row>
    <row r="61" spans="1:149" ht="12.75">
      <c r="A61" s="5" t="s">
        <v>60</v>
      </c>
      <c r="B61" s="15">
        <v>11.481</v>
      </c>
      <c r="C61" s="15">
        <v>12.327</v>
      </c>
      <c r="D61" s="15">
        <v>12.704</v>
      </c>
      <c r="E61" s="15">
        <v>13.216</v>
      </c>
      <c r="F61" s="15">
        <v>14.324</v>
      </c>
      <c r="G61" s="15">
        <v>14.235</v>
      </c>
      <c r="H61" s="15">
        <v>14.746</v>
      </c>
      <c r="I61" s="15">
        <v>15.01</v>
      </c>
      <c r="J61" s="15">
        <v>14.996</v>
      </c>
      <c r="K61" s="15">
        <v>15.201</v>
      </c>
      <c r="L61" s="15">
        <v>15.249</v>
      </c>
      <c r="M61" s="15">
        <v>15.014</v>
      </c>
      <c r="N61" s="15">
        <v>14.374</v>
      </c>
      <c r="O61" s="15">
        <v>14.459</v>
      </c>
      <c r="P61" s="15">
        <v>14.765</v>
      </c>
      <c r="Q61" s="15">
        <v>15.045</v>
      </c>
      <c r="R61" s="15">
        <v>14.668</v>
      </c>
      <c r="S61" s="15">
        <v>14.842</v>
      </c>
      <c r="T61" s="15">
        <v>14.912</v>
      </c>
      <c r="U61" s="15">
        <v>15.545</v>
      </c>
      <c r="V61" s="15">
        <v>15.256</v>
      </c>
      <c r="W61" s="15">
        <v>15.039</v>
      </c>
      <c r="X61" s="15">
        <v>14.047</v>
      </c>
      <c r="Y61" s="15">
        <v>13.845</v>
      </c>
      <c r="Z61" s="15">
        <v>13.589</v>
      </c>
      <c r="AA61" s="15">
        <v>13.771</v>
      </c>
      <c r="AB61" s="15">
        <v>14.207</v>
      </c>
      <c r="AC61" s="15">
        <v>14.325</v>
      </c>
      <c r="AD61" s="15">
        <v>14.19</v>
      </c>
      <c r="AE61" s="15">
        <v>14.876</v>
      </c>
      <c r="AF61" s="15">
        <v>15.176</v>
      </c>
      <c r="AG61" s="15">
        <v>14.909</v>
      </c>
      <c r="AH61" s="15">
        <v>15.016</v>
      </c>
      <c r="AI61" s="15">
        <v>15.173</v>
      </c>
      <c r="AJ61" s="15">
        <v>15.506</v>
      </c>
      <c r="AK61" s="15">
        <v>14.942</v>
      </c>
      <c r="AL61" s="15">
        <v>14.517</v>
      </c>
      <c r="AM61" s="15">
        <v>14.155</v>
      </c>
      <c r="AN61" s="15">
        <v>13.91</v>
      </c>
      <c r="AO61" s="15">
        <v>13.631</v>
      </c>
      <c r="AP61" s="15">
        <v>13.281</v>
      </c>
      <c r="AQ61" s="15">
        <v>13.653</v>
      </c>
      <c r="AR61" s="15">
        <v>13.437</v>
      </c>
      <c r="AS61" s="15">
        <v>12.443</v>
      </c>
      <c r="AT61" s="15">
        <v>12.103</v>
      </c>
      <c r="AU61" s="15">
        <v>11.764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</row>
    <row r="62" spans="1:149" ht="12.75">
      <c r="A62" s="5" t="s">
        <v>61</v>
      </c>
      <c r="B62" s="15">
        <v>8.291</v>
      </c>
      <c r="C62" s="15">
        <v>11.435</v>
      </c>
      <c r="D62" s="15">
        <v>12.279</v>
      </c>
      <c r="E62" s="15">
        <v>12.656</v>
      </c>
      <c r="F62" s="15">
        <v>13.167</v>
      </c>
      <c r="G62" s="15">
        <v>14.271</v>
      </c>
      <c r="H62" s="15">
        <v>14.185</v>
      </c>
      <c r="I62" s="15">
        <v>14.689</v>
      </c>
      <c r="J62" s="15">
        <v>14.952</v>
      </c>
      <c r="K62" s="15">
        <v>14.939</v>
      </c>
      <c r="L62" s="15">
        <v>15.145</v>
      </c>
      <c r="M62" s="15">
        <v>15.194</v>
      </c>
      <c r="N62" s="15">
        <v>14.963</v>
      </c>
      <c r="O62" s="15">
        <v>14.327</v>
      </c>
      <c r="P62" s="15">
        <v>14.414</v>
      </c>
      <c r="Q62" s="15">
        <v>14.722</v>
      </c>
      <c r="R62" s="15">
        <v>15.004</v>
      </c>
      <c r="S62" s="15">
        <v>14.631</v>
      </c>
      <c r="T62" s="15">
        <v>14.808</v>
      </c>
      <c r="U62" s="15">
        <v>14.88</v>
      </c>
      <c r="V62" s="15">
        <v>15.513</v>
      </c>
      <c r="W62" s="15">
        <v>15.226</v>
      </c>
      <c r="X62" s="15">
        <v>15.011</v>
      </c>
      <c r="Y62" s="15">
        <v>14.022</v>
      </c>
      <c r="Z62" s="15">
        <v>13.821</v>
      </c>
      <c r="AA62" s="15">
        <v>13.566</v>
      </c>
      <c r="AB62" s="15">
        <v>13.749</v>
      </c>
      <c r="AC62" s="15">
        <v>14.185</v>
      </c>
      <c r="AD62" s="15">
        <v>14.304</v>
      </c>
      <c r="AE62" s="15">
        <v>14.169</v>
      </c>
      <c r="AF62" s="15">
        <v>14.855</v>
      </c>
      <c r="AG62" s="15">
        <v>15.155</v>
      </c>
      <c r="AH62" s="15">
        <v>14.888</v>
      </c>
      <c r="AI62" s="15">
        <v>14.996</v>
      </c>
      <c r="AJ62" s="15">
        <v>15.154</v>
      </c>
      <c r="AK62" s="15">
        <v>15.486</v>
      </c>
      <c r="AL62" s="15">
        <v>14.923</v>
      </c>
      <c r="AM62" s="15">
        <v>14.5</v>
      </c>
      <c r="AN62" s="15">
        <v>14.138</v>
      </c>
      <c r="AO62" s="15">
        <v>13.894</v>
      </c>
      <c r="AP62" s="15">
        <v>13.615</v>
      </c>
      <c r="AQ62" s="15">
        <v>13.266</v>
      </c>
      <c r="AR62" s="15">
        <v>13.638</v>
      </c>
      <c r="AS62" s="15">
        <v>13.423</v>
      </c>
      <c r="AT62" s="15">
        <v>12.43</v>
      </c>
      <c r="AU62" s="15">
        <v>12.091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</row>
    <row r="63" spans="1:149" ht="12.75">
      <c r="A63" s="5" t="s">
        <v>62</v>
      </c>
      <c r="B63" s="15">
        <v>10.257</v>
      </c>
      <c r="C63" s="15">
        <v>8.256</v>
      </c>
      <c r="D63" s="15">
        <v>11.389</v>
      </c>
      <c r="E63" s="15">
        <v>12.231</v>
      </c>
      <c r="F63" s="15">
        <v>12.608</v>
      </c>
      <c r="G63" s="15">
        <v>13.118</v>
      </c>
      <c r="H63" s="15">
        <v>14.219</v>
      </c>
      <c r="I63" s="15">
        <v>14.128</v>
      </c>
      <c r="J63" s="15">
        <v>14.63</v>
      </c>
      <c r="K63" s="15">
        <v>14.893</v>
      </c>
      <c r="L63" s="15">
        <v>14.883</v>
      </c>
      <c r="M63" s="15">
        <v>15.09</v>
      </c>
      <c r="N63" s="15">
        <v>15.141</v>
      </c>
      <c r="O63" s="15">
        <v>14.912</v>
      </c>
      <c r="P63" s="15">
        <v>14.281</v>
      </c>
      <c r="Q63" s="15">
        <v>14.37</v>
      </c>
      <c r="R63" s="15">
        <v>14.68</v>
      </c>
      <c r="S63" s="15">
        <v>14.964</v>
      </c>
      <c r="T63" s="15">
        <v>14.595</v>
      </c>
      <c r="U63" s="15">
        <v>14.773</v>
      </c>
      <c r="V63" s="15">
        <v>14.847</v>
      </c>
      <c r="W63" s="15">
        <v>15.48</v>
      </c>
      <c r="X63" s="15">
        <v>15.195</v>
      </c>
      <c r="Y63" s="15">
        <v>14.981</v>
      </c>
      <c r="Z63" s="15">
        <v>13.995</v>
      </c>
      <c r="AA63" s="15">
        <v>13.795</v>
      </c>
      <c r="AB63" s="15">
        <v>13.541</v>
      </c>
      <c r="AC63" s="15">
        <v>13.724</v>
      </c>
      <c r="AD63" s="15">
        <v>14.16</v>
      </c>
      <c r="AE63" s="15">
        <v>14.279</v>
      </c>
      <c r="AF63" s="15">
        <v>14.145</v>
      </c>
      <c r="AG63" s="15">
        <v>14.83</v>
      </c>
      <c r="AH63" s="15">
        <v>15.13</v>
      </c>
      <c r="AI63" s="15">
        <v>14.865</v>
      </c>
      <c r="AJ63" s="15">
        <v>14.972</v>
      </c>
      <c r="AK63" s="15">
        <v>15.13</v>
      </c>
      <c r="AL63" s="15">
        <v>15.463</v>
      </c>
      <c r="AM63" s="15">
        <v>14.901</v>
      </c>
      <c r="AN63" s="15">
        <v>14.479</v>
      </c>
      <c r="AO63" s="15">
        <v>14.118</v>
      </c>
      <c r="AP63" s="15">
        <v>13.875</v>
      </c>
      <c r="AQ63" s="15">
        <v>13.597</v>
      </c>
      <c r="AR63" s="15">
        <v>13.248</v>
      </c>
      <c r="AS63" s="15">
        <v>13.62</v>
      </c>
      <c r="AT63" s="15">
        <v>13.406</v>
      </c>
      <c r="AU63" s="15">
        <v>12.415</v>
      </c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</row>
    <row r="64" spans="1:149" ht="12.75">
      <c r="A64" s="5" t="s">
        <v>63</v>
      </c>
      <c r="B64" s="15">
        <v>11.639</v>
      </c>
      <c r="C64" s="15">
        <v>10.207</v>
      </c>
      <c r="D64" s="15">
        <v>8.217</v>
      </c>
      <c r="E64" s="15">
        <v>11.336</v>
      </c>
      <c r="F64" s="15">
        <v>12.176</v>
      </c>
      <c r="G64" s="15">
        <v>12.552</v>
      </c>
      <c r="H64" s="15">
        <v>13.061</v>
      </c>
      <c r="I64" s="15">
        <v>14.153</v>
      </c>
      <c r="J64" s="15">
        <v>14.062</v>
      </c>
      <c r="K64" s="15">
        <v>14.562</v>
      </c>
      <c r="L64" s="15">
        <v>14.827</v>
      </c>
      <c r="M64" s="15">
        <v>14.819</v>
      </c>
      <c r="N64" s="15">
        <v>15.028</v>
      </c>
      <c r="O64" s="15">
        <v>15.08</v>
      </c>
      <c r="P64" s="15">
        <v>14.855</v>
      </c>
      <c r="Q64" s="15">
        <v>14.229</v>
      </c>
      <c r="R64" s="15">
        <v>14.321</v>
      </c>
      <c r="S64" s="15">
        <v>14.633</v>
      </c>
      <c r="T64" s="15">
        <v>14.918</v>
      </c>
      <c r="U64" s="15">
        <v>14.552</v>
      </c>
      <c r="V64" s="15">
        <v>14.732</v>
      </c>
      <c r="W64" s="15">
        <v>14.806</v>
      </c>
      <c r="X64" s="15">
        <v>15.439</v>
      </c>
      <c r="Y64" s="15">
        <v>15.155</v>
      </c>
      <c r="Z64" s="15">
        <v>14.943</v>
      </c>
      <c r="AA64" s="15">
        <v>13.96</v>
      </c>
      <c r="AB64" s="15">
        <v>13.761</v>
      </c>
      <c r="AC64" s="15">
        <v>13.509</v>
      </c>
      <c r="AD64" s="15">
        <v>13.692</v>
      </c>
      <c r="AE64" s="15">
        <v>14.127</v>
      </c>
      <c r="AF64" s="15">
        <v>14.246</v>
      </c>
      <c r="AG64" s="15">
        <v>14.113</v>
      </c>
      <c r="AH64" s="15">
        <v>14.797</v>
      </c>
      <c r="AI64" s="15">
        <v>15.098</v>
      </c>
      <c r="AJ64" s="15">
        <v>14.833</v>
      </c>
      <c r="AK64" s="15">
        <v>14.941</v>
      </c>
      <c r="AL64" s="15">
        <v>15.099</v>
      </c>
      <c r="AM64" s="15">
        <v>15.432</v>
      </c>
      <c r="AN64" s="15">
        <v>14.872</v>
      </c>
      <c r="AO64" s="15">
        <v>14.45</v>
      </c>
      <c r="AP64" s="15">
        <v>14.091</v>
      </c>
      <c r="AQ64" s="15">
        <v>13.848</v>
      </c>
      <c r="AR64" s="15">
        <v>13.572</v>
      </c>
      <c r="AS64" s="15">
        <v>13.224</v>
      </c>
      <c r="AT64" s="15">
        <v>13.596</v>
      </c>
      <c r="AU64" s="15">
        <v>13.382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</row>
    <row r="65" spans="1:149" ht="12.75">
      <c r="A65" s="5" t="s">
        <v>64</v>
      </c>
      <c r="B65" s="15">
        <v>11.616</v>
      </c>
      <c r="C65" s="15">
        <v>11.574</v>
      </c>
      <c r="D65" s="15">
        <v>10.151</v>
      </c>
      <c r="E65" s="15">
        <v>8.173</v>
      </c>
      <c r="F65" s="15">
        <v>11.278</v>
      </c>
      <c r="G65" s="15">
        <v>12.114</v>
      </c>
      <c r="H65" s="15">
        <v>12.49</v>
      </c>
      <c r="I65" s="15">
        <v>12.992</v>
      </c>
      <c r="J65" s="15">
        <v>14.078</v>
      </c>
      <c r="K65" s="15">
        <v>13.989</v>
      </c>
      <c r="L65" s="15">
        <v>14.49</v>
      </c>
      <c r="M65" s="15">
        <v>14.756</v>
      </c>
      <c r="N65" s="15">
        <v>14.75</v>
      </c>
      <c r="O65" s="15">
        <v>14.96</v>
      </c>
      <c r="P65" s="15">
        <v>15.015</v>
      </c>
      <c r="Q65" s="15">
        <v>14.794</v>
      </c>
      <c r="R65" s="15">
        <v>14.173</v>
      </c>
      <c r="S65" s="15">
        <v>14.267</v>
      </c>
      <c r="T65" s="15">
        <v>14.58</v>
      </c>
      <c r="U65" s="15">
        <v>14.867</v>
      </c>
      <c r="V65" s="15">
        <v>14.504</v>
      </c>
      <c r="W65" s="15">
        <v>14.684</v>
      </c>
      <c r="X65" s="15">
        <v>14.759</v>
      </c>
      <c r="Y65" s="15">
        <v>15.39</v>
      </c>
      <c r="Z65" s="15">
        <v>15.109</v>
      </c>
      <c r="AA65" s="15">
        <v>14.898</v>
      </c>
      <c r="AB65" s="15">
        <v>13.919</v>
      </c>
      <c r="AC65" s="15">
        <v>13.721</v>
      </c>
      <c r="AD65" s="15">
        <v>13.47</v>
      </c>
      <c r="AE65" s="15">
        <v>13.653</v>
      </c>
      <c r="AF65" s="15">
        <v>14.088</v>
      </c>
      <c r="AG65" s="15">
        <v>14.208</v>
      </c>
      <c r="AH65" s="15">
        <v>14.076</v>
      </c>
      <c r="AI65" s="15">
        <v>14.759</v>
      </c>
      <c r="AJ65" s="15">
        <v>15.059</v>
      </c>
      <c r="AK65" s="15">
        <v>14.795</v>
      </c>
      <c r="AL65" s="15">
        <v>14.904</v>
      </c>
      <c r="AM65" s="15">
        <v>15.062</v>
      </c>
      <c r="AN65" s="15">
        <v>15.394</v>
      </c>
      <c r="AO65" s="15">
        <v>14.836</v>
      </c>
      <c r="AP65" s="15">
        <v>14.416</v>
      </c>
      <c r="AQ65" s="15">
        <v>14.058</v>
      </c>
      <c r="AR65" s="15">
        <v>13.817</v>
      </c>
      <c r="AS65" s="15">
        <v>13.541</v>
      </c>
      <c r="AT65" s="15">
        <v>13.195</v>
      </c>
      <c r="AU65" s="15">
        <v>13.566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</row>
    <row r="66" spans="1:149" ht="12.75">
      <c r="A66" s="5" t="s">
        <v>65</v>
      </c>
      <c r="B66" s="15">
        <v>10.779</v>
      </c>
      <c r="C66" s="15">
        <v>11.546</v>
      </c>
      <c r="D66" s="15">
        <v>11.505</v>
      </c>
      <c r="E66" s="15">
        <v>10.093</v>
      </c>
      <c r="F66" s="15">
        <v>8.128</v>
      </c>
      <c r="G66" s="15">
        <v>11.216</v>
      </c>
      <c r="H66" s="15">
        <v>12.05</v>
      </c>
      <c r="I66" s="15">
        <v>12.42</v>
      </c>
      <c r="J66" s="15">
        <v>12.919</v>
      </c>
      <c r="K66" s="15">
        <v>14.001</v>
      </c>
      <c r="L66" s="15">
        <v>13.915</v>
      </c>
      <c r="M66" s="15">
        <v>14.416</v>
      </c>
      <c r="N66" s="15">
        <v>14.683</v>
      </c>
      <c r="O66" s="15">
        <v>14.679</v>
      </c>
      <c r="P66" s="15">
        <v>14.891</v>
      </c>
      <c r="Q66" s="15">
        <v>14.949</v>
      </c>
      <c r="R66" s="15">
        <v>14.731</v>
      </c>
      <c r="S66" s="15">
        <v>14.116</v>
      </c>
      <c r="T66" s="15">
        <v>14.212</v>
      </c>
      <c r="U66" s="15">
        <v>14.527</v>
      </c>
      <c r="V66" s="15">
        <v>14.814</v>
      </c>
      <c r="W66" s="15">
        <v>14.453</v>
      </c>
      <c r="X66" s="15">
        <v>14.633</v>
      </c>
      <c r="Y66" s="15">
        <v>14.709</v>
      </c>
      <c r="Z66" s="15">
        <v>15.339</v>
      </c>
      <c r="AA66" s="15">
        <v>15.059</v>
      </c>
      <c r="AB66" s="15">
        <v>14.85</v>
      </c>
      <c r="AC66" s="15">
        <v>13.875</v>
      </c>
      <c r="AD66" s="15">
        <v>13.679</v>
      </c>
      <c r="AE66" s="15">
        <v>13.429</v>
      </c>
      <c r="AF66" s="15">
        <v>13.612</v>
      </c>
      <c r="AG66" s="15">
        <v>14.047</v>
      </c>
      <c r="AH66" s="15">
        <v>14.166</v>
      </c>
      <c r="AI66" s="15">
        <v>14.035</v>
      </c>
      <c r="AJ66" s="15">
        <v>14.717</v>
      </c>
      <c r="AK66" s="15">
        <v>15.017</v>
      </c>
      <c r="AL66" s="15">
        <v>14.755</v>
      </c>
      <c r="AM66" s="15">
        <v>14.864</v>
      </c>
      <c r="AN66" s="15">
        <v>15.022</v>
      </c>
      <c r="AO66" s="15">
        <v>15.354</v>
      </c>
      <c r="AP66" s="15">
        <v>14.798</v>
      </c>
      <c r="AQ66" s="15">
        <v>14.38</v>
      </c>
      <c r="AR66" s="15">
        <v>14.023</v>
      </c>
      <c r="AS66" s="15">
        <v>13.782</v>
      </c>
      <c r="AT66" s="15">
        <v>13.508</v>
      </c>
      <c r="AU66" s="15">
        <v>13.163</v>
      </c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</row>
    <row r="67" spans="1:149" ht="12.75">
      <c r="A67" s="5" t="s">
        <v>66</v>
      </c>
      <c r="B67" s="15">
        <v>10.888</v>
      </c>
      <c r="C67" s="15">
        <v>10.708</v>
      </c>
      <c r="D67" s="15">
        <v>11.472</v>
      </c>
      <c r="E67" s="15">
        <v>11.434</v>
      </c>
      <c r="F67" s="15">
        <v>10.032</v>
      </c>
      <c r="G67" s="15">
        <v>8.08</v>
      </c>
      <c r="H67" s="15">
        <v>11.152</v>
      </c>
      <c r="I67" s="15">
        <v>11.977</v>
      </c>
      <c r="J67" s="15">
        <v>12.346</v>
      </c>
      <c r="K67" s="15">
        <v>12.844</v>
      </c>
      <c r="L67" s="15">
        <v>13.922</v>
      </c>
      <c r="M67" s="15">
        <v>13.839</v>
      </c>
      <c r="N67" s="15">
        <v>14.339</v>
      </c>
      <c r="O67" s="15">
        <v>14.607</v>
      </c>
      <c r="P67" s="15">
        <v>14.607</v>
      </c>
      <c r="Q67" s="15">
        <v>14.82</v>
      </c>
      <c r="R67" s="15">
        <v>14.881</v>
      </c>
      <c r="S67" s="15">
        <v>14.668</v>
      </c>
      <c r="T67" s="15">
        <v>14.058</v>
      </c>
      <c r="U67" s="15">
        <v>14.156</v>
      </c>
      <c r="V67" s="15">
        <v>14.471</v>
      </c>
      <c r="W67" s="15">
        <v>14.758</v>
      </c>
      <c r="X67" s="15">
        <v>14.399</v>
      </c>
      <c r="Y67" s="15">
        <v>14.579</v>
      </c>
      <c r="Z67" s="15">
        <v>14.656</v>
      </c>
      <c r="AA67" s="15">
        <v>15.285</v>
      </c>
      <c r="AB67" s="15">
        <v>15.007</v>
      </c>
      <c r="AC67" s="15">
        <v>14.8</v>
      </c>
      <c r="AD67" s="15">
        <v>13.828</v>
      </c>
      <c r="AE67" s="15">
        <v>13.634</v>
      </c>
      <c r="AF67" s="15">
        <v>13.386</v>
      </c>
      <c r="AG67" s="15">
        <v>13.569</v>
      </c>
      <c r="AH67" s="15">
        <v>14.002</v>
      </c>
      <c r="AI67" s="15">
        <v>14.122</v>
      </c>
      <c r="AJ67" s="15">
        <v>13.992</v>
      </c>
      <c r="AK67" s="15">
        <v>14.673</v>
      </c>
      <c r="AL67" s="15">
        <v>14.972</v>
      </c>
      <c r="AM67" s="15">
        <v>14.711</v>
      </c>
      <c r="AN67" s="15">
        <v>14.821</v>
      </c>
      <c r="AO67" s="15">
        <v>14.979</v>
      </c>
      <c r="AP67" s="15">
        <v>15.311</v>
      </c>
      <c r="AQ67" s="15">
        <v>14.756</v>
      </c>
      <c r="AR67" s="15">
        <v>14.34</v>
      </c>
      <c r="AS67" s="15">
        <v>13.985</v>
      </c>
      <c r="AT67" s="15">
        <v>13.745</v>
      </c>
      <c r="AU67" s="15">
        <v>13.472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</row>
    <row r="68" spans="1:149" ht="12.75">
      <c r="A68" s="5" t="s">
        <v>67</v>
      </c>
      <c r="B68" s="15">
        <v>10.72</v>
      </c>
      <c r="C68" s="15">
        <v>10.806</v>
      </c>
      <c r="D68" s="15">
        <v>10.629</v>
      </c>
      <c r="E68" s="15">
        <v>11.39</v>
      </c>
      <c r="F68" s="15">
        <v>11.355</v>
      </c>
      <c r="G68" s="15">
        <v>9.965</v>
      </c>
      <c r="H68" s="15">
        <v>8.027</v>
      </c>
      <c r="I68" s="15">
        <v>11.076</v>
      </c>
      <c r="J68" s="15">
        <v>11.896</v>
      </c>
      <c r="K68" s="15">
        <v>12.264</v>
      </c>
      <c r="L68" s="15">
        <v>12.761</v>
      </c>
      <c r="M68" s="15">
        <v>13.835</v>
      </c>
      <c r="N68" s="15">
        <v>13.755</v>
      </c>
      <c r="O68" s="15">
        <v>14.255</v>
      </c>
      <c r="P68" s="15">
        <v>14.525</v>
      </c>
      <c r="Q68" s="15">
        <v>14.527</v>
      </c>
      <c r="R68" s="15">
        <v>14.743</v>
      </c>
      <c r="S68" s="15">
        <v>14.807</v>
      </c>
      <c r="T68" s="15">
        <v>14.597</v>
      </c>
      <c r="U68" s="15">
        <v>13.993</v>
      </c>
      <c r="V68" s="15">
        <v>14.092</v>
      </c>
      <c r="W68" s="15">
        <v>14.407</v>
      </c>
      <c r="X68" s="15">
        <v>14.693</v>
      </c>
      <c r="Y68" s="15">
        <v>14.337</v>
      </c>
      <c r="Z68" s="15">
        <v>14.518</v>
      </c>
      <c r="AA68" s="15">
        <v>14.596</v>
      </c>
      <c r="AB68" s="15">
        <v>15.223</v>
      </c>
      <c r="AC68" s="15">
        <v>14.947</v>
      </c>
      <c r="AD68" s="15">
        <v>14.741</v>
      </c>
      <c r="AE68" s="15">
        <v>13.774</v>
      </c>
      <c r="AF68" s="15">
        <v>13.582</v>
      </c>
      <c r="AG68" s="15">
        <v>13.335</v>
      </c>
      <c r="AH68" s="15">
        <v>13.518</v>
      </c>
      <c r="AI68" s="15">
        <v>13.951</v>
      </c>
      <c r="AJ68" s="15">
        <v>14.071</v>
      </c>
      <c r="AK68" s="15">
        <v>13.942</v>
      </c>
      <c r="AL68" s="15">
        <v>14.621</v>
      </c>
      <c r="AM68" s="15">
        <v>14.92</v>
      </c>
      <c r="AN68" s="15">
        <v>14.661</v>
      </c>
      <c r="AO68" s="15">
        <v>14.77</v>
      </c>
      <c r="AP68" s="15">
        <v>14.929</v>
      </c>
      <c r="AQ68" s="15">
        <v>15.26</v>
      </c>
      <c r="AR68" s="15">
        <v>14.708</v>
      </c>
      <c r="AS68" s="15">
        <v>14.293</v>
      </c>
      <c r="AT68" s="15">
        <v>13.94</v>
      </c>
      <c r="AU68" s="15">
        <v>13.702</v>
      </c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</row>
    <row r="69" spans="1:149" ht="12.75">
      <c r="A69" s="5" t="s">
        <v>68</v>
      </c>
      <c r="B69" s="15">
        <v>10.41</v>
      </c>
      <c r="C69" s="15">
        <v>10.63</v>
      </c>
      <c r="D69" s="15">
        <v>10.718</v>
      </c>
      <c r="E69" s="15">
        <v>10.545</v>
      </c>
      <c r="F69" s="15">
        <v>11.303</v>
      </c>
      <c r="G69" s="15">
        <v>11.269</v>
      </c>
      <c r="H69" s="15">
        <v>9.892</v>
      </c>
      <c r="I69" s="15">
        <v>7.966</v>
      </c>
      <c r="J69" s="15">
        <v>10.993</v>
      </c>
      <c r="K69" s="15">
        <v>11.809</v>
      </c>
      <c r="L69" s="15">
        <v>12.177</v>
      </c>
      <c r="M69" s="15">
        <v>12.674</v>
      </c>
      <c r="N69" s="15">
        <v>13.743</v>
      </c>
      <c r="O69" s="15">
        <v>13.666</v>
      </c>
      <c r="P69" s="15">
        <v>14.166</v>
      </c>
      <c r="Q69" s="15">
        <v>14.437</v>
      </c>
      <c r="R69" s="15">
        <v>14.443</v>
      </c>
      <c r="S69" s="15">
        <v>14.661</v>
      </c>
      <c r="T69" s="15">
        <v>14.727</v>
      </c>
      <c r="U69" s="15">
        <v>14.522</v>
      </c>
      <c r="V69" s="15">
        <v>13.922</v>
      </c>
      <c r="W69" s="15">
        <v>14.022</v>
      </c>
      <c r="X69" s="15">
        <v>14.336</v>
      </c>
      <c r="Y69" s="15">
        <v>14.622</v>
      </c>
      <c r="Z69" s="15">
        <v>14.269</v>
      </c>
      <c r="AA69" s="15">
        <v>14.45</v>
      </c>
      <c r="AB69" s="15">
        <v>14.528</v>
      </c>
      <c r="AC69" s="15">
        <v>15.154</v>
      </c>
      <c r="AD69" s="15">
        <v>14.88</v>
      </c>
      <c r="AE69" s="15">
        <v>14.676</v>
      </c>
      <c r="AF69" s="15">
        <v>13.714</v>
      </c>
      <c r="AG69" s="15">
        <v>13.523</v>
      </c>
      <c r="AH69" s="15">
        <v>13.278</v>
      </c>
      <c r="AI69" s="15">
        <v>13.461</v>
      </c>
      <c r="AJ69" s="15">
        <v>13.893</v>
      </c>
      <c r="AK69" s="15">
        <v>14.013</v>
      </c>
      <c r="AL69" s="15">
        <v>13.886</v>
      </c>
      <c r="AM69" s="15">
        <v>14.562</v>
      </c>
      <c r="AN69" s="15">
        <v>14.861</v>
      </c>
      <c r="AO69" s="15">
        <v>14.603</v>
      </c>
      <c r="AP69" s="15">
        <v>14.713</v>
      </c>
      <c r="AQ69" s="15">
        <v>14.871</v>
      </c>
      <c r="AR69" s="15">
        <v>15.202</v>
      </c>
      <c r="AS69" s="15">
        <v>14.653</v>
      </c>
      <c r="AT69" s="15">
        <v>14.24</v>
      </c>
      <c r="AU69" s="15">
        <v>13.889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</row>
    <row r="70" spans="1:149" ht="12.75">
      <c r="A70" s="5" t="s">
        <v>69</v>
      </c>
      <c r="B70" s="15">
        <v>10.244</v>
      </c>
      <c r="C70" s="15">
        <v>10.309</v>
      </c>
      <c r="D70" s="15">
        <v>10.529</v>
      </c>
      <c r="E70" s="15">
        <v>10.619</v>
      </c>
      <c r="F70" s="15">
        <v>10.451</v>
      </c>
      <c r="G70" s="15">
        <v>11.203</v>
      </c>
      <c r="H70" s="15">
        <v>11.173</v>
      </c>
      <c r="I70" s="15">
        <v>9.805</v>
      </c>
      <c r="J70" s="15">
        <v>7.898</v>
      </c>
      <c r="K70" s="15">
        <v>10.9</v>
      </c>
      <c r="L70" s="15">
        <v>11.712</v>
      </c>
      <c r="M70" s="15">
        <v>12.08</v>
      </c>
      <c r="N70" s="15">
        <v>12.575</v>
      </c>
      <c r="O70" s="15">
        <v>13.639</v>
      </c>
      <c r="P70" s="15">
        <v>13.566</v>
      </c>
      <c r="Q70" s="15">
        <v>14.066</v>
      </c>
      <c r="R70" s="15">
        <v>14.338</v>
      </c>
      <c r="S70" s="15">
        <v>14.348</v>
      </c>
      <c r="T70" s="15">
        <v>14.567</v>
      </c>
      <c r="U70" s="15">
        <v>14.636</v>
      </c>
      <c r="V70" s="15">
        <v>14.433</v>
      </c>
      <c r="W70" s="15">
        <v>13.838</v>
      </c>
      <c r="X70" s="15">
        <v>13.939</v>
      </c>
      <c r="Y70" s="15">
        <v>14.252</v>
      </c>
      <c r="Z70" s="15">
        <v>14.538</v>
      </c>
      <c r="AA70" s="15">
        <v>14.188</v>
      </c>
      <c r="AB70" s="15">
        <v>14.369</v>
      </c>
      <c r="AC70" s="15">
        <v>14.448</v>
      </c>
      <c r="AD70" s="15">
        <v>15.071</v>
      </c>
      <c r="AE70" s="15">
        <v>14.8</v>
      </c>
      <c r="AF70" s="15">
        <v>14.598</v>
      </c>
      <c r="AG70" s="15">
        <v>13.642</v>
      </c>
      <c r="AH70" s="15">
        <v>13.453</v>
      </c>
      <c r="AI70" s="15">
        <v>13.21</v>
      </c>
      <c r="AJ70" s="15">
        <v>13.393</v>
      </c>
      <c r="AK70" s="15">
        <v>13.823</v>
      </c>
      <c r="AL70" s="15">
        <v>13.944</v>
      </c>
      <c r="AM70" s="15">
        <v>13.818</v>
      </c>
      <c r="AN70" s="15">
        <v>14.491</v>
      </c>
      <c r="AO70" s="15">
        <v>14.789</v>
      </c>
      <c r="AP70" s="15">
        <v>14.534</v>
      </c>
      <c r="AQ70" s="15">
        <v>14.644</v>
      </c>
      <c r="AR70" s="15">
        <v>14.802</v>
      </c>
      <c r="AS70" s="15">
        <v>15.132</v>
      </c>
      <c r="AT70" s="15">
        <v>14.586</v>
      </c>
      <c r="AU70" s="15">
        <v>14.176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</row>
    <row r="71" spans="1:149" ht="12.75">
      <c r="A71" s="5" t="s">
        <v>70</v>
      </c>
      <c r="B71" s="15">
        <v>10.48</v>
      </c>
      <c r="C71" s="15">
        <v>10.131</v>
      </c>
      <c r="D71" s="15">
        <v>10.198</v>
      </c>
      <c r="E71" s="15">
        <v>10.419</v>
      </c>
      <c r="F71" s="15">
        <v>10.511</v>
      </c>
      <c r="G71" s="15">
        <v>10.346</v>
      </c>
      <c r="H71" s="15">
        <v>11.095</v>
      </c>
      <c r="I71" s="15">
        <v>11.063</v>
      </c>
      <c r="J71" s="15">
        <v>9.71</v>
      </c>
      <c r="K71" s="15">
        <v>7.822</v>
      </c>
      <c r="L71" s="15">
        <v>10.799</v>
      </c>
      <c r="M71" s="15">
        <v>11.607</v>
      </c>
      <c r="N71" s="15">
        <v>11.974</v>
      </c>
      <c r="O71" s="15">
        <v>12.468</v>
      </c>
      <c r="P71" s="15">
        <v>13.526</v>
      </c>
      <c r="Q71" s="15">
        <v>13.457</v>
      </c>
      <c r="R71" s="15">
        <v>13.956</v>
      </c>
      <c r="S71" s="15">
        <v>14.23</v>
      </c>
      <c r="T71" s="15">
        <v>14.242</v>
      </c>
      <c r="U71" s="15">
        <v>14.463</v>
      </c>
      <c r="V71" s="15">
        <v>14.532</v>
      </c>
      <c r="W71" s="15">
        <v>14.332</v>
      </c>
      <c r="X71" s="15">
        <v>13.742</v>
      </c>
      <c r="Y71" s="15">
        <v>13.844</v>
      </c>
      <c r="Z71" s="15">
        <v>14.156</v>
      </c>
      <c r="AA71" s="15">
        <v>14.442</v>
      </c>
      <c r="AB71" s="15">
        <v>14.095</v>
      </c>
      <c r="AC71" s="15">
        <v>14.277</v>
      </c>
      <c r="AD71" s="15">
        <v>14.356</v>
      </c>
      <c r="AE71" s="15">
        <v>14.976</v>
      </c>
      <c r="AF71" s="15">
        <v>14.708</v>
      </c>
      <c r="AG71" s="15">
        <v>14.508</v>
      </c>
      <c r="AH71" s="15">
        <v>13.559</v>
      </c>
      <c r="AI71" s="15">
        <v>13.372</v>
      </c>
      <c r="AJ71" s="15">
        <v>13.131</v>
      </c>
      <c r="AK71" s="15">
        <v>13.314</v>
      </c>
      <c r="AL71" s="15">
        <v>13.742</v>
      </c>
      <c r="AM71" s="15">
        <v>13.863</v>
      </c>
      <c r="AN71" s="15">
        <v>13.739</v>
      </c>
      <c r="AO71" s="15">
        <v>14.409</v>
      </c>
      <c r="AP71" s="15">
        <v>14.706</v>
      </c>
      <c r="AQ71" s="15">
        <v>14.453</v>
      </c>
      <c r="AR71" s="15">
        <v>14.563</v>
      </c>
      <c r="AS71" s="15">
        <v>14.722</v>
      </c>
      <c r="AT71" s="15">
        <v>15.05</v>
      </c>
      <c r="AU71" s="15">
        <v>14.508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</row>
    <row r="72" spans="1:149" ht="12.75">
      <c r="A72" s="5" t="s">
        <v>71</v>
      </c>
      <c r="B72" s="15">
        <v>10.143</v>
      </c>
      <c r="C72" s="15">
        <v>10.345</v>
      </c>
      <c r="D72" s="15">
        <v>10.004</v>
      </c>
      <c r="E72" s="15">
        <v>10.073</v>
      </c>
      <c r="F72" s="15">
        <v>10.295</v>
      </c>
      <c r="G72" s="15">
        <v>10.388</v>
      </c>
      <c r="H72" s="15">
        <v>10.228</v>
      </c>
      <c r="I72" s="15">
        <v>10.967</v>
      </c>
      <c r="J72" s="15">
        <v>10.937</v>
      </c>
      <c r="K72" s="15">
        <v>9.601</v>
      </c>
      <c r="L72" s="15">
        <v>7.737</v>
      </c>
      <c r="M72" s="15">
        <v>10.685</v>
      </c>
      <c r="N72" s="15">
        <v>11.487</v>
      </c>
      <c r="O72" s="15">
        <v>11.853</v>
      </c>
      <c r="P72" s="15">
        <v>12.345</v>
      </c>
      <c r="Q72" s="15">
        <v>13.396</v>
      </c>
      <c r="R72" s="15">
        <v>13.332</v>
      </c>
      <c r="S72" s="15">
        <v>13.829</v>
      </c>
      <c r="T72" s="15">
        <v>14.104</v>
      </c>
      <c r="U72" s="15">
        <v>14.119</v>
      </c>
      <c r="V72" s="15">
        <v>14.339</v>
      </c>
      <c r="W72" s="15">
        <v>14.41</v>
      </c>
      <c r="X72" s="15">
        <v>14.213</v>
      </c>
      <c r="Y72" s="15">
        <v>13.629</v>
      </c>
      <c r="Z72" s="15">
        <v>13.731</v>
      </c>
      <c r="AA72" s="15">
        <v>14.043</v>
      </c>
      <c r="AB72" s="15">
        <v>14.327</v>
      </c>
      <c r="AC72" s="15">
        <v>13.985</v>
      </c>
      <c r="AD72" s="15">
        <v>14.166</v>
      </c>
      <c r="AE72" s="15">
        <v>14.246</v>
      </c>
      <c r="AF72" s="15">
        <v>14.863</v>
      </c>
      <c r="AG72" s="15">
        <v>14.598</v>
      </c>
      <c r="AH72" s="15">
        <v>14.4</v>
      </c>
      <c r="AI72" s="15">
        <v>13.46</v>
      </c>
      <c r="AJ72" s="15">
        <v>13.275</v>
      </c>
      <c r="AK72" s="15">
        <v>13.037</v>
      </c>
      <c r="AL72" s="15">
        <v>13.219</v>
      </c>
      <c r="AM72" s="15">
        <v>13.645</v>
      </c>
      <c r="AN72" s="15">
        <v>13.766</v>
      </c>
      <c r="AO72" s="15">
        <v>13.644</v>
      </c>
      <c r="AP72" s="15">
        <v>14.311</v>
      </c>
      <c r="AQ72" s="15">
        <v>14.607</v>
      </c>
      <c r="AR72" s="15">
        <v>14.356</v>
      </c>
      <c r="AS72" s="15">
        <v>14.466</v>
      </c>
      <c r="AT72" s="15">
        <v>14.624</v>
      </c>
      <c r="AU72" s="15">
        <v>14.951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</row>
    <row r="73" spans="1:149" ht="12.75">
      <c r="A73" s="5" t="s">
        <v>72</v>
      </c>
      <c r="B73" s="15">
        <v>10.312</v>
      </c>
      <c r="C73" s="15">
        <v>9.991</v>
      </c>
      <c r="D73" s="15">
        <v>10.193</v>
      </c>
      <c r="E73" s="15">
        <v>9.86</v>
      </c>
      <c r="F73" s="15">
        <v>9.932</v>
      </c>
      <c r="G73" s="15">
        <v>10.153</v>
      </c>
      <c r="H73" s="15">
        <v>10.249</v>
      </c>
      <c r="I73" s="15">
        <v>10.09</v>
      </c>
      <c r="J73" s="15">
        <v>10.82</v>
      </c>
      <c r="K73" s="15">
        <v>10.794</v>
      </c>
      <c r="L73" s="15">
        <v>9.479</v>
      </c>
      <c r="M73" s="15">
        <v>7.641</v>
      </c>
      <c r="N73" s="15">
        <v>10.555</v>
      </c>
      <c r="O73" s="15">
        <v>11.35</v>
      </c>
      <c r="P73" s="15">
        <v>11.716</v>
      </c>
      <c r="Q73" s="15">
        <v>12.205</v>
      </c>
      <c r="R73" s="15">
        <v>13.248</v>
      </c>
      <c r="S73" s="15">
        <v>13.188</v>
      </c>
      <c r="T73" s="15">
        <v>13.683</v>
      </c>
      <c r="U73" s="15">
        <v>13.958</v>
      </c>
      <c r="V73" s="15">
        <v>13.974</v>
      </c>
      <c r="W73" s="15">
        <v>14.194</v>
      </c>
      <c r="X73" s="15">
        <v>14.265</v>
      </c>
      <c r="Y73" s="15">
        <v>14.072</v>
      </c>
      <c r="Z73" s="15">
        <v>13.496</v>
      </c>
      <c r="AA73" s="15">
        <v>13.598</v>
      </c>
      <c r="AB73" s="15">
        <v>13.908</v>
      </c>
      <c r="AC73" s="15">
        <v>14.192</v>
      </c>
      <c r="AD73" s="15">
        <v>13.854</v>
      </c>
      <c r="AE73" s="15">
        <v>14.035</v>
      </c>
      <c r="AF73" s="15">
        <v>14.116</v>
      </c>
      <c r="AG73" s="15">
        <v>14.728</v>
      </c>
      <c r="AH73" s="15">
        <v>14.466</v>
      </c>
      <c r="AI73" s="15">
        <v>14.272</v>
      </c>
      <c r="AJ73" s="15">
        <v>13.341</v>
      </c>
      <c r="AK73" s="15">
        <v>13.159</v>
      </c>
      <c r="AL73" s="15">
        <v>12.924</v>
      </c>
      <c r="AM73" s="15">
        <v>13.106</v>
      </c>
      <c r="AN73" s="15">
        <v>13.53</v>
      </c>
      <c r="AO73" s="15">
        <v>13.651</v>
      </c>
      <c r="AP73" s="15">
        <v>13.53</v>
      </c>
      <c r="AQ73" s="15">
        <v>14.193</v>
      </c>
      <c r="AR73" s="15">
        <v>14.487</v>
      </c>
      <c r="AS73" s="15">
        <v>14.239</v>
      </c>
      <c r="AT73" s="15">
        <v>14.35</v>
      </c>
      <c r="AU73" s="15">
        <v>14.508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</row>
    <row r="74" spans="1:149" ht="12.75">
      <c r="A74" s="5" t="s">
        <v>73</v>
      </c>
      <c r="B74" s="15">
        <v>10.327</v>
      </c>
      <c r="C74" s="15">
        <v>10.14</v>
      </c>
      <c r="D74" s="15">
        <v>9.829</v>
      </c>
      <c r="E74" s="15">
        <v>10.031</v>
      </c>
      <c r="F74" s="15">
        <v>9.708</v>
      </c>
      <c r="G74" s="15">
        <v>9.781</v>
      </c>
      <c r="H74" s="15">
        <v>10.002</v>
      </c>
      <c r="I74" s="15">
        <v>10.095</v>
      </c>
      <c r="J74" s="15">
        <v>9.941</v>
      </c>
      <c r="K74" s="15">
        <v>10.664</v>
      </c>
      <c r="L74" s="15">
        <v>10.642</v>
      </c>
      <c r="M74" s="15">
        <v>9.348</v>
      </c>
      <c r="N74" s="15">
        <v>7.538</v>
      </c>
      <c r="O74" s="15">
        <v>10.416</v>
      </c>
      <c r="P74" s="15">
        <v>11.204</v>
      </c>
      <c r="Q74" s="15">
        <v>11.568</v>
      </c>
      <c r="R74" s="15">
        <v>12.055</v>
      </c>
      <c r="S74" s="15">
        <v>13.088</v>
      </c>
      <c r="T74" s="15">
        <v>13.031</v>
      </c>
      <c r="U74" s="15">
        <v>13.524</v>
      </c>
      <c r="V74" s="15">
        <v>13.797</v>
      </c>
      <c r="W74" s="15">
        <v>13.814</v>
      </c>
      <c r="X74" s="15">
        <v>14.032</v>
      </c>
      <c r="Y74" s="15">
        <v>14.105</v>
      </c>
      <c r="Z74" s="15">
        <v>13.915</v>
      </c>
      <c r="AA74" s="15">
        <v>13.347</v>
      </c>
      <c r="AB74" s="15">
        <v>13.45</v>
      </c>
      <c r="AC74" s="15">
        <v>13.759</v>
      </c>
      <c r="AD74" s="15">
        <v>14.041</v>
      </c>
      <c r="AE74" s="15">
        <v>13.708</v>
      </c>
      <c r="AF74" s="15">
        <v>13.888</v>
      </c>
      <c r="AG74" s="15">
        <v>13.97</v>
      </c>
      <c r="AH74" s="15">
        <v>14.577</v>
      </c>
      <c r="AI74" s="15">
        <v>14.32</v>
      </c>
      <c r="AJ74" s="15">
        <v>14.129</v>
      </c>
      <c r="AK74" s="15">
        <v>13.209</v>
      </c>
      <c r="AL74" s="15">
        <v>13.029</v>
      </c>
      <c r="AM74" s="15">
        <v>12.798</v>
      </c>
      <c r="AN74" s="15">
        <v>12.98</v>
      </c>
      <c r="AO74" s="15">
        <v>13.4</v>
      </c>
      <c r="AP74" s="15">
        <v>13.521</v>
      </c>
      <c r="AQ74" s="15">
        <v>13.403</v>
      </c>
      <c r="AR74" s="15">
        <v>14.06</v>
      </c>
      <c r="AS74" s="15">
        <v>14.353</v>
      </c>
      <c r="AT74" s="15">
        <v>14.109</v>
      </c>
      <c r="AU74" s="15">
        <v>14.219</v>
      </c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</row>
    <row r="75" spans="1:149" ht="12.75">
      <c r="A75" s="5" t="s">
        <v>74</v>
      </c>
      <c r="B75" s="15">
        <v>10.382</v>
      </c>
      <c r="C75" s="15">
        <v>10.137</v>
      </c>
      <c r="D75" s="15">
        <v>9.959</v>
      </c>
      <c r="E75" s="15">
        <v>9.657</v>
      </c>
      <c r="F75" s="15">
        <v>9.86</v>
      </c>
      <c r="G75" s="15">
        <v>9.545</v>
      </c>
      <c r="H75" s="15">
        <v>9.62</v>
      </c>
      <c r="I75" s="15">
        <v>9.837</v>
      </c>
      <c r="J75" s="15">
        <v>9.931</v>
      </c>
      <c r="K75" s="15">
        <v>9.783</v>
      </c>
      <c r="L75" s="15">
        <v>10.498</v>
      </c>
      <c r="M75" s="15">
        <v>10.48</v>
      </c>
      <c r="N75" s="15">
        <v>9.21</v>
      </c>
      <c r="O75" s="15">
        <v>7.429</v>
      </c>
      <c r="P75" s="15">
        <v>10.268</v>
      </c>
      <c r="Q75" s="15">
        <v>11.048</v>
      </c>
      <c r="R75" s="15">
        <v>11.41</v>
      </c>
      <c r="S75" s="15">
        <v>11.893</v>
      </c>
      <c r="T75" s="15">
        <v>12.916</v>
      </c>
      <c r="U75" s="15">
        <v>12.863</v>
      </c>
      <c r="V75" s="15">
        <v>13.35</v>
      </c>
      <c r="W75" s="15">
        <v>13.621</v>
      </c>
      <c r="X75" s="15">
        <v>13.639</v>
      </c>
      <c r="Y75" s="15">
        <v>13.856</v>
      </c>
      <c r="Z75" s="15">
        <v>13.93</v>
      </c>
      <c r="AA75" s="15">
        <v>13.744</v>
      </c>
      <c r="AB75" s="15">
        <v>13.185</v>
      </c>
      <c r="AC75" s="15">
        <v>13.289</v>
      </c>
      <c r="AD75" s="15">
        <v>13.595</v>
      </c>
      <c r="AE75" s="15">
        <v>13.876</v>
      </c>
      <c r="AF75" s="15">
        <v>13.548</v>
      </c>
      <c r="AG75" s="15">
        <v>13.728</v>
      </c>
      <c r="AH75" s="15">
        <v>13.81</v>
      </c>
      <c r="AI75" s="15">
        <v>14.412</v>
      </c>
      <c r="AJ75" s="15">
        <v>14.16</v>
      </c>
      <c r="AK75" s="15">
        <v>13.972</v>
      </c>
      <c r="AL75" s="15">
        <v>13.063</v>
      </c>
      <c r="AM75" s="15">
        <v>12.887</v>
      </c>
      <c r="AN75" s="15">
        <v>12.66</v>
      </c>
      <c r="AO75" s="15">
        <v>12.84</v>
      </c>
      <c r="AP75" s="15">
        <v>13.258</v>
      </c>
      <c r="AQ75" s="15">
        <v>13.379</v>
      </c>
      <c r="AR75" s="15">
        <v>13.262</v>
      </c>
      <c r="AS75" s="15">
        <v>13.914</v>
      </c>
      <c r="AT75" s="15">
        <v>14.205</v>
      </c>
      <c r="AU75" s="15">
        <v>13.965</v>
      </c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</row>
    <row r="76" spans="1:149" ht="12.75">
      <c r="A76" s="5" t="s">
        <v>75</v>
      </c>
      <c r="B76" s="15">
        <v>10.035</v>
      </c>
      <c r="C76" s="15">
        <v>10.168</v>
      </c>
      <c r="D76" s="15">
        <v>9.933</v>
      </c>
      <c r="E76" s="15">
        <v>9.763</v>
      </c>
      <c r="F76" s="15">
        <v>9.471</v>
      </c>
      <c r="G76" s="15">
        <v>9.673</v>
      </c>
      <c r="H76" s="15">
        <v>9.368</v>
      </c>
      <c r="I76" s="15">
        <v>9.442</v>
      </c>
      <c r="J76" s="15">
        <v>9.657</v>
      </c>
      <c r="K76" s="15">
        <v>9.753</v>
      </c>
      <c r="L76" s="15">
        <v>9.612</v>
      </c>
      <c r="M76" s="15">
        <v>10.319</v>
      </c>
      <c r="N76" s="15">
        <v>10.306</v>
      </c>
      <c r="O76" s="15">
        <v>9.059</v>
      </c>
      <c r="P76" s="15">
        <v>7.31</v>
      </c>
      <c r="Q76" s="15">
        <v>10.106</v>
      </c>
      <c r="R76" s="15">
        <v>10.877</v>
      </c>
      <c r="S76" s="15">
        <v>11.237</v>
      </c>
      <c r="T76" s="15">
        <v>11.717</v>
      </c>
      <c r="U76" s="15">
        <v>12.727</v>
      </c>
      <c r="V76" s="15">
        <v>12.676</v>
      </c>
      <c r="W76" s="15">
        <v>13.157</v>
      </c>
      <c r="X76" s="15">
        <v>13.425</v>
      </c>
      <c r="Y76" s="15">
        <v>13.444</v>
      </c>
      <c r="Z76" s="15">
        <v>13.661</v>
      </c>
      <c r="AA76" s="15">
        <v>13.735</v>
      </c>
      <c r="AB76" s="15">
        <v>13.555</v>
      </c>
      <c r="AC76" s="15">
        <v>13.005</v>
      </c>
      <c r="AD76" s="15">
        <v>13.109</v>
      </c>
      <c r="AE76" s="15">
        <v>13.413</v>
      </c>
      <c r="AF76" s="15">
        <v>13.692</v>
      </c>
      <c r="AG76" s="15">
        <v>13.37</v>
      </c>
      <c r="AH76" s="15">
        <v>13.55</v>
      </c>
      <c r="AI76" s="15">
        <v>13.632</v>
      </c>
      <c r="AJ76" s="15">
        <v>14.229</v>
      </c>
      <c r="AK76" s="15">
        <v>13.98</v>
      </c>
      <c r="AL76" s="15">
        <v>13.797</v>
      </c>
      <c r="AM76" s="15">
        <v>12.901</v>
      </c>
      <c r="AN76" s="15">
        <v>12.729</v>
      </c>
      <c r="AO76" s="15">
        <v>12.505</v>
      </c>
      <c r="AP76" s="15">
        <v>12.685</v>
      </c>
      <c r="AQ76" s="15">
        <v>13.098</v>
      </c>
      <c r="AR76" s="15">
        <v>13.219</v>
      </c>
      <c r="AS76" s="15">
        <v>13.106</v>
      </c>
      <c r="AT76" s="15">
        <v>13.751</v>
      </c>
      <c r="AU76" s="15">
        <v>14.04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</row>
    <row r="77" spans="1:149" ht="12.75">
      <c r="A77" s="5" t="s">
        <v>76</v>
      </c>
      <c r="B77" s="15">
        <v>10.1</v>
      </c>
      <c r="C77" s="15">
        <v>9.801</v>
      </c>
      <c r="D77" s="15">
        <v>9.938</v>
      </c>
      <c r="E77" s="15">
        <v>9.713</v>
      </c>
      <c r="F77" s="15">
        <v>9.551</v>
      </c>
      <c r="G77" s="15">
        <v>9.269</v>
      </c>
      <c r="H77" s="15">
        <v>9.472</v>
      </c>
      <c r="I77" s="15">
        <v>9.175</v>
      </c>
      <c r="J77" s="15">
        <v>9.25</v>
      </c>
      <c r="K77" s="15">
        <v>9.465</v>
      </c>
      <c r="L77" s="15">
        <v>9.564</v>
      </c>
      <c r="M77" s="15">
        <v>9.429</v>
      </c>
      <c r="N77" s="15">
        <v>10.127</v>
      </c>
      <c r="O77" s="15">
        <v>10.117</v>
      </c>
      <c r="P77" s="15">
        <v>8.897</v>
      </c>
      <c r="Q77" s="15">
        <v>7.181</v>
      </c>
      <c r="R77" s="15">
        <v>9.932</v>
      </c>
      <c r="S77" s="15">
        <v>10.694</v>
      </c>
      <c r="T77" s="15">
        <v>11.051</v>
      </c>
      <c r="U77" s="15">
        <v>11.525</v>
      </c>
      <c r="V77" s="15">
        <v>12.52</v>
      </c>
      <c r="W77" s="15">
        <v>12.471</v>
      </c>
      <c r="X77" s="15">
        <v>12.946</v>
      </c>
      <c r="Y77" s="15">
        <v>13.211</v>
      </c>
      <c r="Z77" s="15">
        <v>13.233</v>
      </c>
      <c r="AA77" s="15">
        <v>13.448</v>
      </c>
      <c r="AB77" s="15">
        <v>13.524</v>
      </c>
      <c r="AC77" s="15">
        <v>13.348</v>
      </c>
      <c r="AD77" s="15">
        <v>12.809</v>
      </c>
      <c r="AE77" s="15">
        <v>12.913</v>
      </c>
      <c r="AF77" s="15">
        <v>13.214</v>
      </c>
      <c r="AG77" s="15">
        <v>13.491</v>
      </c>
      <c r="AH77" s="15">
        <v>13.176</v>
      </c>
      <c r="AI77" s="15">
        <v>13.354</v>
      </c>
      <c r="AJ77" s="15">
        <v>13.438</v>
      </c>
      <c r="AK77" s="15">
        <v>14.027</v>
      </c>
      <c r="AL77" s="15">
        <v>13.784</v>
      </c>
      <c r="AM77" s="15">
        <v>13.605</v>
      </c>
      <c r="AN77" s="15">
        <v>12.723</v>
      </c>
      <c r="AO77" s="15">
        <v>12.554</v>
      </c>
      <c r="AP77" s="15">
        <v>12.335</v>
      </c>
      <c r="AQ77" s="15">
        <v>12.514</v>
      </c>
      <c r="AR77" s="15">
        <v>12.923</v>
      </c>
      <c r="AS77" s="15">
        <v>13.044</v>
      </c>
      <c r="AT77" s="15">
        <v>12.933</v>
      </c>
      <c r="AU77" s="15">
        <v>13.571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</row>
    <row r="78" spans="1:149" ht="12.75">
      <c r="A78" s="5" t="s">
        <v>77</v>
      </c>
      <c r="B78" s="15">
        <v>9.082</v>
      </c>
      <c r="C78" s="15">
        <v>9.828</v>
      </c>
      <c r="D78" s="15">
        <v>9.543</v>
      </c>
      <c r="E78" s="15">
        <v>9.682</v>
      </c>
      <c r="F78" s="15">
        <v>9.468</v>
      </c>
      <c r="G78" s="15">
        <v>9.316</v>
      </c>
      <c r="H78" s="15">
        <v>9.046</v>
      </c>
      <c r="I78" s="15">
        <v>9.246</v>
      </c>
      <c r="J78" s="15">
        <v>8.959</v>
      </c>
      <c r="K78" s="15">
        <v>9.037</v>
      </c>
      <c r="L78" s="15">
        <v>9.252</v>
      </c>
      <c r="M78" s="15">
        <v>9.353</v>
      </c>
      <c r="N78" s="15">
        <v>9.226</v>
      </c>
      <c r="O78" s="15">
        <v>9.913</v>
      </c>
      <c r="P78" s="15">
        <v>9.908</v>
      </c>
      <c r="Q78" s="15">
        <v>8.717</v>
      </c>
      <c r="R78" s="15">
        <v>7.038</v>
      </c>
      <c r="S78" s="15">
        <v>9.738</v>
      </c>
      <c r="T78" s="15">
        <v>10.488</v>
      </c>
      <c r="U78" s="15">
        <v>10.842</v>
      </c>
      <c r="V78" s="15">
        <v>11.309</v>
      </c>
      <c r="W78" s="15">
        <v>12.287</v>
      </c>
      <c r="X78" s="15">
        <v>12.24</v>
      </c>
      <c r="Y78" s="15">
        <v>12.709</v>
      </c>
      <c r="Z78" s="15">
        <v>12.972</v>
      </c>
      <c r="AA78" s="15">
        <v>12.996</v>
      </c>
      <c r="AB78" s="15">
        <v>13.209</v>
      </c>
      <c r="AC78" s="15">
        <v>13.286</v>
      </c>
      <c r="AD78" s="15">
        <v>13.116</v>
      </c>
      <c r="AE78" s="15">
        <v>12.588</v>
      </c>
      <c r="AF78" s="15">
        <v>12.693</v>
      </c>
      <c r="AG78" s="15">
        <v>12.991</v>
      </c>
      <c r="AH78" s="15">
        <v>13.264</v>
      </c>
      <c r="AI78" s="15">
        <v>12.957</v>
      </c>
      <c r="AJ78" s="15">
        <v>13.134</v>
      </c>
      <c r="AK78" s="15">
        <v>13.218</v>
      </c>
      <c r="AL78" s="15">
        <v>13.8</v>
      </c>
      <c r="AM78" s="15">
        <v>13.562</v>
      </c>
      <c r="AN78" s="15">
        <v>13.388</v>
      </c>
      <c r="AO78" s="15">
        <v>12.521</v>
      </c>
      <c r="AP78" s="15">
        <v>12.357</v>
      </c>
      <c r="AQ78" s="15">
        <v>12.143</v>
      </c>
      <c r="AR78" s="15">
        <v>12.32</v>
      </c>
      <c r="AS78" s="15">
        <v>12.725</v>
      </c>
      <c r="AT78" s="15">
        <v>12.845</v>
      </c>
      <c r="AU78" s="15">
        <v>12.737</v>
      </c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</row>
    <row r="79" spans="1:149" ht="12.75">
      <c r="A79" s="5" t="s">
        <v>78</v>
      </c>
      <c r="B79" s="15">
        <v>8.918</v>
      </c>
      <c r="C79" s="15">
        <v>8.807</v>
      </c>
      <c r="D79" s="15">
        <v>9.537</v>
      </c>
      <c r="E79" s="15">
        <v>9.267</v>
      </c>
      <c r="F79" s="15">
        <v>9.408</v>
      </c>
      <c r="G79" s="15">
        <v>9.206</v>
      </c>
      <c r="H79" s="15">
        <v>9.064</v>
      </c>
      <c r="I79" s="15">
        <v>8.806</v>
      </c>
      <c r="J79" s="15">
        <v>9.007</v>
      </c>
      <c r="K79" s="15">
        <v>8.732</v>
      </c>
      <c r="L79" s="15">
        <v>8.813</v>
      </c>
      <c r="M79" s="15">
        <v>9.027</v>
      </c>
      <c r="N79" s="15">
        <v>9.13</v>
      </c>
      <c r="O79" s="15">
        <v>9.01</v>
      </c>
      <c r="P79" s="15">
        <v>9.686</v>
      </c>
      <c r="Q79" s="15">
        <v>9.685</v>
      </c>
      <c r="R79" s="15">
        <v>8.524</v>
      </c>
      <c r="S79" s="15">
        <v>6.886</v>
      </c>
      <c r="T79" s="15">
        <v>9.532</v>
      </c>
      <c r="U79" s="15">
        <v>10.27</v>
      </c>
      <c r="V79" s="15">
        <v>10.618</v>
      </c>
      <c r="W79" s="15">
        <v>11.078</v>
      </c>
      <c r="X79" s="15">
        <v>12.039</v>
      </c>
      <c r="Y79" s="15">
        <v>11.996</v>
      </c>
      <c r="Z79" s="15">
        <v>12.457</v>
      </c>
      <c r="AA79" s="15">
        <v>12.718</v>
      </c>
      <c r="AB79" s="15">
        <v>12.743</v>
      </c>
      <c r="AC79" s="15">
        <v>12.955</v>
      </c>
      <c r="AD79" s="15">
        <v>13.033</v>
      </c>
      <c r="AE79" s="15">
        <v>12.868</v>
      </c>
      <c r="AF79" s="15">
        <v>12.352</v>
      </c>
      <c r="AG79" s="15">
        <v>12.457</v>
      </c>
      <c r="AH79" s="15">
        <v>12.752</v>
      </c>
      <c r="AI79" s="15">
        <v>13.023</v>
      </c>
      <c r="AJ79" s="15">
        <v>12.723</v>
      </c>
      <c r="AK79" s="15">
        <v>12.899</v>
      </c>
      <c r="AL79" s="15">
        <v>12.983</v>
      </c>
      <c r="AM79" s="15">
        <v>13.556</v>
      </c>
      <c r="AN79" s="15">
        <v>13.325</v>
      </c>
      <c r="AO79" s="15">
        <v>13.155</v>
      </c>
      <c r="AP79" s="15">
        <v>12.306</v>
      </c>
      <c r="AQ79" s="15">
        <v>12.146</v>
      </c>
      <c r="AR79" s="15">
        <v>11.937</v>
      </c>
      <c r="AS79" s="15">
        <v>12.112</v>
      </c>
      <c r="AT79" s="15">
        <v>12.512</v>
      </c>
      <c r="AU79" s="15">
        <v>12.631</v>
      </c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</row>
    <row r="80" spans="1:149" ht="12.75">
      <c r="A80" s="5" t="s">
        <v>79</v>
      </c>
      <c r="B80" s="15">
        <v>8.482</v>
      </c>
      <c r="C80" s="15">
        <v>8.619</v>
      </c>
      <c r="D80" s="15">
        <v>8.518</v>
      </c>
      <c r="E80" s="15">
        <v>9.232</v>
      </c>
      <c r="F80" s="15">
        <v>8.977</v>
      </c>
      <c r="G80" s="15">
        <v>9.12</v>
      </c>
      <c r="H80" s="15">
        <v>8.93</v>
      </c>
      <c r="I80" s="15">
        <v>8.798</v>
      </c>
      <c r="J80" s="15">
        <v>8.554</v>
      </c>
      <c r="K80" s="15">
        <v>8.753</v>
      </c>
      <c r="L80" s="15">
        <v>8.491</v>
      </c>
      <c r="M80" s="15">
        <v>8.575</v>
      </c>
      <c r="N80" s="15">
        <v>8.788</v>
      </c>
      <c r="O80" s="15">
        <v>8.893</v>
      </c>
      <c r="P80" s="15">
        <v>8.781</v>
      </c>
      <c r="Q80" s="15">
        <v>9.445</v>
      </c>
      <c r="R80" s="15">
        <v>9.449</v>
      </c>
      <c r="S80" s="15">
        <v>8.32</v>
      </c>
      <c r="T80" s="15">
        <v>6.724</v>
      </c>
      <c r="U80" s="15">
        <v>9.311</v>
      </c>
      <c r="V80" s="15">
        <v>10.035</v>
      </c>
      <c r="W80" s="15">
        <v>10.378</v>
      </c>
      <c r="X80" s="15">
        <v>10.83</v>
      </c>
      <c r="Y80" s="15">
        <v>11.772</v>
      </c>
      <c r="Z80" s="15">
        <v>11.732</v>
      </c>
      <c r="AA80" s="15">
        <v>12.186</v>
      </c>
      <c r="AB80" s="15">
        <v>12.444</v>
      </c>
      <c r="AC80" s="15">
        <v>12.471</v>
      </c>
      <c r="AD80" s="15">
        <v>12.681</v>
      </c>
      <c r="AE80" s="15">
        <v>12.76</v>
      </c>
      <c r="AF80" s="15">
        <v>12.601</v>
      </c>
      <c r="AG80" s="15">
        <v>12.098</v>
      </c>
      <c r="AH80" s="15">
        <v>12.203</v>
      </c>
      <c r="AI80" s="15">
        <v>12.494</v>
      </c>
      <c r="AJ80" s="15">
        <v>12.761</v>
      </c>
      <c r="AK80" s="15">
        <v>12.469</v>
      </c>
      <c r="AL80" s="15">
        <v>12.644</v>
      </c>
      <c r="AM80" s="15">
        <v>12.728</v>
      </c>
      <c r="AN80" s="15">
        <v>13.292</v>
      </c>
      <c r="AO80" s="15">
        <v>13.068</v>
      </c>
      <c r="AP80" s="15">
        <v>12.903</v>
      </c>
      <c r="AQ80" s="15">
        <v>12.071</v>
      </c>
      <c r="AR80" s="15">
        <v>11.916</v>
      </c>
      <c r="AS80" s="15">
        <v>11.713</v>
      </c>
      <c r="AT80" s="15">
        <v>11.887</v>
      </c>
      <c r="AU80" s="15">
        <v>12.28</v>
      </c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</row>
    <row r="81" spans="1:149" ht="12.75">
      <c r="A81" s="5" t="s">
        <v>80</v>
      </c>
      <c r="B81" s="15">
        <v>8.175</v>
      </c>
      <c r="C81" s="15">
        <v>8.158</v>
      </c>
      <c r="D81" s="15">
        <v>8.297</v>
      </c>
      <c r="E81" s="15">
        <v>8.207</v>
      </c>
      <c r="F81" s="15">
        <v>8.901</v>
      </c>
      <c r="G81" s="15">
        <v>8.663</v>
      </c>
      <c r="H81" s="15">
        <v>8.807</v>
      </c>
      <c r="I81" s="15">
        <v>8.63</v>
      </c>
      <c r="J81" s="15">
        <v>8.508</v>
      </c>
      <c r="K81" s="15">
        <v>8.278</v>
      </c>
      <c r="L81" s="15">
        <v>8.477</v>
      </c>
      <c r="M81" s="15">
        <v>8.228</v>
      </c>
      <c r="N81" s="15">
        <v>8.315</v>
      </c>
      <c r="O81" s="15">
        <v>8.527</v>
      </c>
      <c r="P81" s="15">
        <v>8.634</v>
      </c>
      <c r="Q81" s="15">
        <v>8.53</v>
      </c>
      <c r="R81" s="15">
        <v>9.179</v>
      </c>
      <c r="S81" s="15">
        <v>9.188</v>
      </c>
      <c r="T81" s="15">
        <v>8.095</v>
      </c>
      <c r="U81" s="15">
        <v>6.545</v>
      </c>
      <c r="V81" s="15">
        <v>9.067</v>
      </c>
      <c r="W81" s="15">
        <v>9.774</v>
      </c>
      <c r="X81" s="15">
        <v>10.111</v>
      </c>
      <c r="Y81" s="15">
        <v>10.554</v>
      </c>
      <c r="Z81" s="15">
        <v>11.475</v>
      </c>
      <c r="AA81" s="15">
        <v>11.439</v>
      </c>
      <c r="AB81" s="15">
        <v>11.884</v>
      </c>
      <c r="AC81" s="15">
        <v>12.138</v>
      </c>
      <c r="AD81" s="15">
        <v>12.168</v>
      </c>
      <c r="AE81" s="15">
        <v>12.376</v>
      </c>
      <c r="AF81" s="15">
        <v>12.455</v>
      </c>
      <c r="AG81" s="15">
        <v>12.302</v>
      </c>
      <c r="AH81" s="15">
        <v>11.814</v>
      </c>
      <c r="AI81" s="15">
        <v>11.918</v>
      </c>
      <c r="AJ81" s="15">
        <v>12.205</v>
      </c>
      <c r="AK81" s="15">
        <v>12.468</v>
      </c>
      <c r="AL81" s="15">
        <v>12.186</v>
      </c>
      <c r="AM81" s="15">
        <v>12.358</v>
      </c>
      <c r="AN81" s="15">
        <v>12.443</v>
      </c>
      <c r="AO81" s="15">
        <v>12.997</v>
      </c>
      <c r="AP81" s="15">
        <v>12.779</v>
      </c>
      <c r="AQ81" s="15">
        <v>12.621</v>
      </c>
      <c r="AR81" s="15">
        <v>11.809</v>
      </c>
      <c r="AS81" s="15">
        <v>11.659</v>
      </c>
      <c r="AT81" s="15">
        <v>11.462</v>
      </c>
      <c r="AU81" s="15">
        <v>11.634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</row>
    <row r="82" spans="1:149" ht="12.75">
      <c r="A82" s="5" t="s">
        <v>81</v>
      </c>
      <c r="B82" s="15">
        <v>7.781</v>
      </c>
      <c r="C82" s="15">
        <v>7.815</v>
      </c>
      <c r="D82" s="15">
        <v>7.806</v>
      </c>
      <c r="E82" s="15">
        <v>7.946</v>
      </c>
      <c r="F82" s="15">
        <v>7.867</v>
      </c>
      <c r="G82" s="15">
        <v>8.54</v>
      </c>
      <c r="H82" s="15">
        <v>8.318</v>
      </c>
      <c r="I82" s="15">
        <v>8.464</v>
      </c>
      <c r="J82" s="15">
        <v>8.3</v>
      </c>
      <c r="K82" s="15">
        <v>8.189</v>
      </c>
      <c r="L82" s="15">
        <v>7.973</v>
      </c>
      <c r="M82" s="15">
        <v>8.171</v>
      </c>
      <c r="N82" s="15">
        <v>7.937</v>
      </c>
      <c r="O82" s="15">
        <v>8.026</v>
      </c>
      <c r="P82" s="15">
        <v>8.236</v>
      </c>
      <c r="Q82" s="15">
        <v>8.345</v>
      </c>
      <c r="R82" s="15">
        <v>8.25</v>
      </c>
      <c r="S82" s="15">
        <v>8.884</v>
      </c>
      <c r="T82" s="15">
        <v>8.898</v>
      </c>
      <c r="U82" s="15">
        <v>7.844</v>
      </c>
      <c r="V82" s="15">
        <v>6.344</v>
      </c>
      <c r="W82" s="15">
        <v>8.791</v>
      </c>
      <c r="X82" s="15">
        <v>9.48</v>
      </c>
      <c r="Y82" s="15">
        <v>9.81</v>
      </c>
      <c r="Z82" s="15">
        <v>10.242</v>
      </c>
      <c r="AA82" s="15">
        <v>11.14</v>
      </c>
      <c r="AB82" s="15">
        <v>11.108</v>
      </c>
      <c r="AC82" s="15">
        <v>11.543</v>
      </c>
      <c r="AD82" s="15">
        <v>11.793</v>
      </c>
      <c r="AE82" s="15">
        <v>11.825</v>
      </c>
      <c r="AF82" s="15">
        <v>12.03</v>
      </c>
      <c r="AG82" s="15">
        <v>12.11</v>
      </c>
      <c r="AH82" s="15">
        <v>11.964</v>
      </c>
      <c r="AI82" s="15">
        <v>11.492</v>
      </c>
      <c r="AJ82" s="15">
        <v>11.597</v>
      </c>
      <c r="AK82" s="15">
        <v>11.878</v>
      </c>
      <c r="AL82" s="15">
        <v>12.137</v>
      </c>
      <c r="AM82" s="15">
        <v>11.864</v>
      </c>
      <c r="AN82" s="15">
        <v>12.035</v>
      </c>
      <c r="AO82" s="15">
        <v>12.12</v>
      </c>
      <c r="AP82" s="15">
        <v>12.662</v>
      </c>
      <c r="AQ82" s="15">
        <v>12.453</v>
      </c>
      <c r="AR82" s="15">
        <v>12.3</v>
      </c>
      <c r="AS82" s="15">
        <v>11.511</v>
      </c>
      <c r="AT82" s="15">
        <v>11.367</v>
      </c>
      <c r="AU82" s="15">
        <v>11.177</v>
      </c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</row>
    <row r="83" spans="1:149" ht="12.75">
      <c r="A83" s="5" t="s">
        <v>82</v>
      </c>
      <c r="B83" s="8">
        <v>7.058</v>
      </c>
      <c r="C83" s="8">
        <v>7.394</v>
      </c>
      <c r="D83" s="8">
        <v>7.435</v>
      </c>
      <c r="E83" s="8">
        <v>7.433</v>
      </c>
      <c r="F83" s="8">
        <v>7.574</v>
      </c>
      <c r="G83" s="8">
        <v>7.505</v>
      </c>
      <c r="H83" s="8">
        <v>8.155</v>
      </c>
      <c r="I83" s="8">
        <v>7.95</v>
      </c>
      <c r="J83" s="8">
        <v>8.096</v>
      </c>
      <c r="K83" s="8">
        <v>7.947</v>
      </c>
      <c r="L83" s="8">
        <v>7.847</v>
      </c>
      <c r="M83" s="8">
        <v>7.646</v>
      </c>
      <c r="N83" s="8">
        <v>7.842</v>
      </c>
      <c r="O83" s="8">
        <v>7.624</v>
      </c>
      <c r="P83" s="8">
        <v>7.714</v>
      </c>
      <c r="Q83" s="8">
        <v>7.923</v>
      </c>
      <c r="R83" s="8">
        <v>8.033</v>
      </c>
      <c r="S83" s="8">
        <v>7.947</v>
      </c>
      <c r="T83" s="8">
        <v>8.564</v>
      </c>
      <c r="U83" s="8">
        <v>8.583</v>
      </c>
      <c r="V83" s="8">
        <v>7.569</v>
      </c>
      <c r="W83" s="8">
        <v>6.125</v>
      </c>
      <c r="X83" s="8">
        <v>8.49</v>
      </c>
      <c r="Y83" s="8">
        <v>9.158</v>
      </c>
      <c r="Z83" s="8">
        <v>9.48</v>
      </c>
      <c r="AA83" s="8">
        <v>9.901</v>
      </c>
      <c r="AB83" s="8">
        <v>10.772</v>
      </c>
      <c r="AC83" s="8">
        <v>10.745</v>
      </c>
      <c r="AD83" s="8">
        <v>11.17</v>
      </c>
      <c r="AE83" s="8">
        <v>11.415</v>
      </c>
      <c r="AF83" s="8">
        <v>11.449</v>
      </c>
      <c r="AG83" s="8">
        <v>11.651</v>
      </c>
      <c r="AH83" s="8">
        <v>11.731</v>
      </c>
      <c r="AI83" s="8">
        <v>11.593</v>
      </c>
      <c r="AJ83" s="8">
        <v>11.139</v>
      </c>
      <c r="AK83" s="8">
        <v>11.243</v>
      </c>
      <c r="AL83" s="8">
        <v>11.518</v>
      </c>
      <c r="AM83" s="8">
        <v>11.773</v>
      </c>
      <c r="AN83" s="8">
        <v>11.511</v>
      </c>
      <c r="AO83" s="8">
        <v>11.679</v>
      </c>
      <c r="AP83" s="8">
        <v>11.764</v>
      </c>
      <c r="AQ83" s="8">
        <v>12.293</v>
      </c>
      <c r="AR83" s="8">
        <v>12.092</v>
      </c>
      <c r="AS83" s="8">
        <v>11.947</v>
      </c>
      <c r="AT83" s="8">
        <v>11.183</v>
      </c>
      <c r="AU83" s="8">
        <v>11.045</v>
      </c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</row>
    <row r="84" spans="1:149" ht="12.75">
      <c r="A84" s="5" t="s">
        <v>83</v>
      </c>
      <c r="B84" s="8">
        <v>6.663</v>
      </c>
      <c r="C84" s="8">
        <v>6.678</v>
      </c>
      <c r="D84" s="8">
        <v>7.003</v>
      </c>
      <c r="E84" s="8">
        <v>7.048</v>
      </c>
      <c r="F84" s="8">
        <v>7.053</v>
      </c>
      <c r="G84" s="8">
        <v>7.194</v>
      </c>
      <c r="H84" s="8">
        <v>7.135</v>
      </c>
      <c r="I84" s="8">
        <v>7.76</v>
      </c>
      <c r="J84" s="8">
        <v>7.572</v>
      </c>
      <c r="K84" s="8">
        <v>7.718</v>
      </c>
      <c r="L84" s="8">
        <v>7.582</v>
      </c>
      <c r="M84" s="8">
        <v>7.493</v>
      </c>
      <c r="N84" s="8">
        <v>7.307</v>
      </c>
      <c r="O84" s="8">
        <v>7.501</v>
      </c>
      <c r="P84" s="8">
        <v>7.298</v>
      </c>
      <c r="Q84" s="8">
        <v>7.391</v>
      </c>
      <c r="R84" s="8">
        <v>7.596</v>
      </c>
      <c r="S84" s="8">
        <v>7.708</v>
      </c>
      <c r="T84" s="8">
        <v>7.632</v>
      </c>
      <c r="U84" s="8">
        <v>8.23</v>
      </c>
      <c r="V84" s="8">
        <v>8.252</v>
      </c>
      <c r="W84" s="8">
        <v>7.28</v>
      </c>
      <c r="X84" s="8">
        <v>5.893</v>
      </c>
      <c r="Y84" s="8">
        <v>8.172</v>
      </c>
      <c r="Z84" s="8">
        <v>8.819</v>
      </c>
      <c r="AA84" s="8">
        <v>9.132</v>
      </c>
      <c r="AB84" s="8">
        <v>9.541</v>
      </c>
      <c r="AC84" s="8">
        <v>10.384</v>
      </c>
      <c r="AD84" s="8">
        <v>10.361</v>
      </c>
      <c r="AE84" s="8">
        <v>10.775</v>
      </c>
      <c r="AF84" s="8">
        <v>11.014</v>
      </c>
      <c r="AG84" s="8">
        <v>11.051</v>
      </c>
      <c r="AH84" s="8">
        <v>11.249</v>
      </c>
      <c r="AI84" s="8">
        <v>11.33</v>
      </c>
      <c r="AJ84" s="8">
        <v>11.2</v>
      </c>
      <c r="AK84" s="8">
        <v>10.764</v>
      </c>
      <c r="AL84" s="8">
        <v>10.868</v>
      </c>
      <c r="AM84" s="8">
        <v>11.137</v>
      </c>
      <c r="AN84" s="8">
        <v>11.386</v>
      </c>
      <c r="AO84" s="8">
        <v>11.136</v>
      </c>
      <c r="AP84" s="8">
        <v>11.301</v>
      </c>
      <c r="AQ84" s="8">
        <v>11.387</v>
      </c>
      <c r="AR84" s="8">
        <v>11.901</v>
      </c>
      <c r="AS84" s="8">
        <v>11.709</v>
      </c>
      <c r="AT84" s="8">
        <v>11.571</v>
      </c>
      <c r="AU84" s="8">
        <v>10.834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</row>
    <row r="85" spans="1:149" ht="12.75">
      <c r="A85" s="5" t="s">
        <v>84</v>
      </c>
      <c r="B85" s="8">
        <v>5.922</v>
      </c>
      <c r="C85" s="8">
        <v>6.251</v>
      </c>
      <c r="D85" s="8">
        <v>6.272</v>
      </c>
      <c r="E85" s="8">
        <v>6.584</v>
      </c>
      <c r="F85" s="8">
        <v>6.634</v>
      </c>
      <c r="G85" s="8">
        <v>6.646</v>
      </c>
      <c r="H85" s="8">
        <v>6.786</v>
      </c>
      <c r="I85" s="8">
        <v>6.737</v>
      </c>
      <c r="J85" s="8">
        <v>7.335</v>
      </c>
      <c r="K85" s="8">
        <v>7.164</v>
      </c>
      <c r="L85" s="8">
        <v>7.309</v>
      </c>
      <c r="M85" s="8">
        <v>7.188</v>
      </c>
      <c r="N85" s="8">
        <v>7.11</v>
      </c>
      <c r="O85" s="8">
        <v>6.941</v>
      </c>
      <c r="P85" s="8">
        <v>7.131</v>
      </c>
      <c r="Q85" s="8">
        <v>6.945</v>
      </c>
      <c r="R85" s="8">
        <v>7.04</v>
      </c>
      <c r="S85" s="8">
        <v>7.242</v>
      </c>
      <c r="T85" s="8">
        <v>7.355</v>
      </c>
      <c r="U85" s="8">
        <v>7.288</v>
      </c>
      <c r="V85" s="8">
        <v>7.864</v>
      </c>
      <c r="W85" s="8">
        <v>7.888</v>
      </c>
      <c r="X85" s="8">
        <v>6.963</v>
      </c>
      <c r="Y85" s="8">
        <v>5.639</v>
      </c>
      <c r="Z85" s="8">
        <v>7.823</v>
      </c>
      <c r="AA85" s="8">
        <v>8.445</v>
      </c>
      <c r="AB85" s="8">
        <v>8.749</v>
      </c>
      <c r="AC85" s="8">
        <v>9.145</v>
      </c>
      <c r="AD85" s="8">
        <v>9.957</v>
      </c>
      <c r="AE85" s="8">
        <v>9.938</v>
      </c>
      <c r="AF85" s="8">
        <v>10.339</v>
      </c>
      <c r="AG85" s="8">
        <v>10.573</v>
      </c>
      <c r="AH85" s="8">
        <v>10.612</v>
      </c>
      <c r="AI85" s="8">
        <v>10.806</v>
      </c>
      <c r="AJ85" s="8">
        <v>10.887</v>
      </c>
      <c r="AK85" s="8">
        <v>10.766</v>
      </c>
      <c r="AL85" s="8">
        <v>10.35</v>
      </c>
      <c r="AM85" s="8">
        <v>10.453</v>
      </c>
      <c r="AN85" s="8">
        <v>10.715</v>
      </c>
      <c r="AO85" s="8">
        <v>10.958</v>
      </c>
      <c r="AP85" s="8">
        <v>10.72</v>
      </c>
      <c r="AQ85" s="8">
        <v>10.883</v>
      </c>
      <c r="AR85" s="8">
        <v>10.968</v>
      </c>
      <c r="AS85" s="8">
        <v>11.466</v>
      </c>
      <c r="AT85" s="8">
        <v>11.285</v>
      </c>
      <c r="AU85" s="8">
        <v>11.155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</row>
    <row r="86" spans="1:149" ht="12.75">
      <c r="A86" s="5" t="s">
        <v>85</v>
      </c>
      <c r="B86" s="8">
        <v>5.178</v>
      </c>
      <c r="C86" s="8">
        <v>5.49</v>
      </c>
      <c r="D86" s="8">
        <v>5.803</v>
      </c>
      <c r="E86" s="8">
        <v>5.829</v>
      </c>
      <c r="F86" s="8">
        <v>6.127</v>
      </c>
      <c r="G86" s="8">
        <v>6.181</v>
      </c>
      <c r="H86" s="8">
        <v>6.2</v>
      </c>
      <c r="I86" s="8">
        <v>6.337</v>
      </c>
      <c r="J86" s="8">
        <v>6.3</v>
      </c>
      <c r="K86" s="8">
        <v>6.866</v>
      </c>
      <c r="L86" s="8">
        <v>6.714</v>
      </c>
      <c r="M86" s="8">
        <v>6.858</v>
      </c>
      <c r="N86" s="8">
        <v>6.752</v>
      </c>
      <c r="O86" s="8">
        <v>6.687</v>
      </c>
      <c r="P86" s="8">
        <v>6.535</v>
      </c>
      <c r="Q86" s="8">
        <v>6.721</v>
      </c>
      <c r="R86" s="8">
        <v>6.553</v>
      </c>
      <c r="S86" s="8">
        <v>6.649</v>
      </c>
      <c r="T86" s="8">
        <v>6.847</v>
      </c>
      <c r="U86" s="8">
        <v>6.962</v>
      </c>
      <c r="V86" s="8">
        <v>6.903</v>
      </c>
      <c r="W86" s="8">
        <v>7.452</v>
      </c>
      <c r="X86" s="8">
        <v>7.48</v>
      </c>
      <c r="Y86" s="8">
        <v>6.606</v>
      </c>
      <c r="Z86" s="8">
        <v>5.352</v>
      </c>
      <c r="AA86" s="8">
        <v>7.429</v>
      </c>
      <c r="AB86" s="8">
        <v>8.024</v>
      </c>
      <c r="AC86" s="8">
        <v>8.317</v>
      </c>
      <c r="AD86" s="8">
        <v>8.698</v>
      </c>
      <c r="AE86" s="8">
        <v>9.474</v>
      </c>
      <c r="AF86" s="8">
        <v>9.461</v>
      </c>
      <c r="AG86" s="8">
        <v>9.846</v>
      </c>
      <c r="AH86" s="8">
        <v>10.073</v>
      </c>
      <c r="AI86" s="8">
        <v>10.115</v>
      </c>
      <c r="AJ86" s="8">
        <v>10.304</v>
      </c>
      <c r="AK86" s="8">
        <v>10.386</v>
      </c>
      <c r="AL86" s="8">
        <v>10.274</v>
      </c>
      <c r="AM86" s="8">
        <v>9.881</v>
      </c>
      <c r="AN86" s="8">
        <v>9.983</v>
      </c>
      <c r="AO86" s="8">
        <v>10.237</v>
      </c>
      <c r="AP86" s="8">
        <v>10.473</v>
      </c>
      <c r="AQ86" s="8">
        <v>10.249</v>
      </c>
      <c r="AR86" s="8">
        <v>10.408</v>
      </c>
      <c r="AS86" s="8">
        <v>10.492</v>
      </c>
      <c r="AT86" s="8">
        <v>10.973</v>
      </c>
      <c r="AU86" s="8">
        <v>10.802</v>
      </c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</row>
    <row r="87" spans="1:149" ht="12.75">
      <c r="A87" s="5" t="s">
        <v>86</v>
      </c>
      <c r="B87" s="8">
        <v>4.14</v>
      </c>
      <c r="C87" s="8">
        <v>4.713</v>
      </c>
      <c r="D87" s="8">
        <v>5.004</v>
      </c>
      <c r="E87" s="8">
        <v>5.297</v>
      </c>
      <c r="F87" s="8">
        <v>5.329</v>
      </c>
      <c r="G87" s="8">
        <v>5.61</v>
      </c>
      <c r="H87" s="8">
        <v>5.667</v>
      </c>
      <c r="I87" s="8">
        <v>5.692</v>
      </c>
      <c r="J87" s="8">
        <v>5.827</v>
      </c>
      <c r="K87" s="8">
        <v>5.801</v>
      </c>
      <c r="L87" s="8">
        <v>6.331</v>
      </c>
      <c r="M87" s="8">
        <v>6.2</v>
      </c>
      <c r="N87" s="8">
        <v>6.341</v>
      </c>
      <c r="O87" s="8">
        <v>6.252</v>
      </c>
      <c r="P87" s="8">
        <v>6.199</v>
      </c>
      <c r="Q87" s="8">
        <v>6.067</v>
      </c>
      <c r="R87" s="8">
        <v>6.248</v>
      </c>
      <c r="S87" s="8">
        <v>6.1</v>
      </c>
      <c r="T87" s="8">
        <v>6.198</v>
      </c>
      <c r="U87" s="8">
        <v>6.391</v>
      </c>
      <c r="V87" s="8">
        <v>6.503</v>
      </c>
      <c r="W87" s="8">
        <v>6.453</v>
      </c>
      <c r="X87" s="8">
        <v>6.971</v>
      </c>
      <c r="Y87" s="8">
        <v>7.002</v>
      </c>
      <c r="Z87" s="8">
        <v>6.188</v>
      </c>
      <c r="AA87" s="8">
        <v>5.017</v>
      </c>
      <c r="AB87" s="8">
        <v>6.968</v>
      </c>
      <c r="AC87" s="8">
        <v>7.531</v>
      </c>
      <c r="AD87" s="8">
        <v>7.81</v>
      </c>
      <c r="AE87" s="8">
        <v>8.173</v>
      </c>
      <c r="AF87" s="8">
        <v>8.907</v>
      </c>
      <c r="AG87" s="8">
        <v>8.9</v>
      </c>
      <c r="AH87" s="8">
        <v>9.268</v>
      </c>
      <c r="AI87" s="8">
        <v>9.486</v>
      </c>
      <c r="AJ87" s="8">
        <v>9.53</v>
      </c>
      <c r="AK87" s="8">
        <v>9.713</v>
      </c>
      <c r="AL87" s="8">
        <v>9.795</v>
      </c>
      <c r="AM87" s="8">
        <v>9.695</v>
      </c>
      <c r="AN87" s="8">
        <v>9.328</v>
      </c>
      <c r="AO87" s="8">
        <v>9.428</v>
      </c>
      <c r="AP87" s="8">
        <v>9.673</v>
      </c>
      <c r="AQ87" s="8">
        <v>9.9</v>
      </c>
      <c r="AR87" s="8">
        <v>9.692</v>
      </c>
      <c r="AS87" s="8">
        <v>9.846</v>
      </c>
      <c r="AT87" s="8">
        <v>9.931</v>
      </c>
      <c r="AU87" s="8">
        <v>10.39</v>
      </c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</row>
    <row r="88" spans="1:149" ht="12.75">
      <c r="A88" s="5" t="s">
        <v>87</v>
      </c>
      <c r="B88" s="8">
        <v>3.189</v>
      </c>
      <c r="C88" s="8">
        <v>3.717</v>
      </c>
      <c r="D88" s="8">
        <v>4.239</v>
      </c>
      <c r="E88" s="8">
        <v>4.508</v>
      </c>
      <c r="F88" s="8">
        <v>4.78</v>
      </c>
      <c r="G88" s="8">
        <v>4.816</v>
      </c>
      <c r="H88" s="8">
        <v>5.077</v>
      </c>
      <c r="I88" s="8">
        <v>5.138</v>
      </c>
      <c r="J88" s="8">
        <v>5.168</v>
      </c>
      <c r="K88" s="8">
        <v>5.299</v>
      </c>
      <c r="L88" s="8">
        <v>5.283</v>
      </c>
      <c r="M88" s="8">
        <v>5.775</v>
      </c>
      <c r="N88" s="8">
        <v>5.664</v>
      </c>
      <c r="O88" s="8">
        <v>5.802</v>
      </c>
      <c r="P88" s="8">
        <v>5.729</v>
      </c>
      <c r="Q88" s="8">
        <v>5.689</v>
      </c>
      <c r="R88" s="8">
        <v>5.576</v>
      </c>
      <c r="S88" s="8">
        <v>5.751</v>
      </c>
      <c r="T88" s="8">
        <v>5.623</v>
      </c>
      <c r="U88" s="8">
        <v>5.721</v>
      </c>
      <c r="V88" s="8">
        <v>5.905</v>
      </c>
      <c r="W88" s="8">
        <v>6.013</v>
      </c>
      <c r="X88" s="8">
        <v>5.971</v>
      </c>
      <c r="Y88" s="8">
        <v>6.456</v>
      </c>
      <c r="Z88" s="8">
        <v>6.489</v>
      </c>
      <c r="AA88" s="8">
        <v>5.739</v>
      </c>
      <c r="AB88" s="8">
        <v>4.656</v>
      </c>
      <c r="AC88" s="8">
        <v>6.472</v>
      </c>
      <c r="AD88" s="8">
        <v>6.999</v>
      </c>
      <c r="AE88" s="8">
        <v>7.264</v>
      </c>
      <c r="AF88" s="8">
        <v>7.606</v>
      </c>
      <c r="AG88" s="8">
        <v>8.294</v>
      </c>
      <c r="AH88" s="8">
        <v>8.293</v>
      </c>
      <c r="AI88" s="8">
        <v>8.64</v>
      </c>
      <c r="AJ88" s="8">
        <v>8.849</v>
      </c>
      <c r="AK88" s="8">
        <v>8.895</v>
      </c>
      <c r="AL88" s="8">
        <v>9.071</v>
      </c>
      <c r="AM88" s="8">
        <v>9.153</v>
      </c>
      <c r="AN88" s="8">
        <v>9.064</v>
      </c>
      <c r="AO88" s="8">
        <v>8.725</v>
      </c>
      <c r="AP88" s="8">
        <v>8.824</v>
      </c>
      <c r="AQ88" s="8">
        <v>9.057</v>
      </c>
      <c r="AR88" s="8">
        <v>9.274</v>
      </c>
      <c r="AS88" s="8">
        <v>9.084</v>
      </c>
      <c r="AT88" s="8">
        <v>9.232</v>
      </c>
      <c r="AU88" s="8">
        <v>9.316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</row>
    <row r="89" spans="1:149" ht="12.75">
      <c r="A89" s="5" t="s">
        <v>88</v>
      </c>
      <c r="B89" s="8">
        <v>1.801</v>
      </c>
      <c r="C89" s="8">
        <v>2.838</v>
      </c>
      <c r="D89" s="8">
        <v>3.314</v>
      </c>
      <c r="E89" s="8">
        <v>3.785</v>
      </c>
      <c r="F89" s="8">
        <v>4.032</v>
      </c>
      <c r="G89" s="8">
        <v>4.282</v>
      </c>
      <c r="H89" s="8">
        <v>4.322</v>
      </c>
      <c r="I89" s="8">
        <v>4.564</v>
      </c>
      <c r="J89" s="8">
        <v>4.625</v>
      </c>
      <c r="K89" s="8">
        <v>4.661</v>
      </c>
      <c r="L89" s="8">
        <v>4.786</v>
      </c>
      <c r="M89" s="8">
        <v>4.779</v>
      </c>
      <c r="N89" s="8">
        <v>5.233</v>
      </c>
      <c r="O89" s="8">
        <v>5.14</v>
      </c>
      <c r="P89" s="8">
        <v>5.274</v>
      </c>
      <c r="Q89" s="8">
        <v>5.215</v>
      </c>
      <c r="R89" s="8">
        <v>5.187</v>
      </c>
      <c r="S89" s="8">
        <v>5.091</v>
      </c>
      <c r="T89" s="8">
        <v>5.259</v>
      </c>
      <c r="U89" s="8">
        <v>5.149</v>
      </c>
      <c r="V89" s="8">
        <v>5.245</v>
      </c>
      <c r="W89" s="8">
        <v>5.417</v>
      </c>
      <c r="X89" s="8">
        <v>5.521</v>
      </c>
      <c r="Y89" s="8">
        <v>5.487</v>
      </c>
      <c r="Z89" s="8">
        <v>5.937</v>
      </c>
      <c r="AA89" s="8">
        <v>5.972</v>
      </c>
      <c r="AB89" s="8">
        <v>5.286</v>
      </c>
      <c r="AC89" s="8">
        <v>4.292</v>
      </c>
      <c r="AD89" s="8">
        <v>5.97</v>
      </c>
      <c r="AE89" s="8">
        <v>6.461</v>
      </c>
      <c r="AF89" s="8">
        <v>6.709</v>
      </c>
      <c r="AG89" s="8">
        <v>7.03</v>
      </c>
      <c r="AH89" s="8">
        <v>7.671</v>
      </c>
      <c r="AI89" s="8">
        <v>7.675</v>
      </c>
      <c r="AJ89" s="8">
        <v>8.001</v>
      </c>
      <c r="AK89" s="8">
        <v>8.2</v>
      </c>
      <c r="AL89" s="8">
        <v>8.248</v>
      </c>
      <c r="AM89" s="8">
        <v>8.415</v>
      </c>
      <c r="AN89" s="8">
        <v>8.496</v>
      </c>
      <c r="AO89" s="8">
        <v>8.418</v>
      </c>
      <c r="AP89" s="8">
        <v>8.108</v>
      </c>
      <c r="AQ89" s="8">
        <v>8.204</v>
      </c>
      <c r="AR89" s="8">
        <v>8.425</v>
      </c>
      <c r="AS89" s="8">
        <v>8.631</v>
      </c>
      <c r="AT89" s="8">
        <v>8.458</v>
      </c>
      <c r="AU89" s="8">
        <v>8.601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</row>
    <row r="90" spans="1:149" ht="12.75">
      <c r="A90" s="5" t="s">
        <v>89</v>
      </c>
      <c r="B90" s="8">
        <v>1.395</v>
      </c>
      <c r="C90" s="8">
        <v>1.592</v>
      </c>
      <c r="D90" s="8">
        <v>2.513</v>
      </c>
      <c r="E90" s="8">
        <v>2.939</v>
      </c>
      <c r="F90" s="8">
        <v>3.363</v>
      </c>
      <c r="G90" s="8">
        <v>3.588</v>
      </c>
      <c r="H90" s="8">
        <v>3.817</v>
      </c>
      <c r="I90" s="8">
        <v>3.859</v>
      </c>
      <c r="J90" s="8">
        <v>4.082</v>
      </c>
      <c r="K90" s="8">
        <v>4.144</v>
      </c>
      <c r="L90" s="8">
        <v>4.182</v>
      </c>
      <c r="M90" s="8">
        <v>4.302</v>
      </c>
      <c r="N90" s="8">
        <v>4.302</v>
      </c>
      <c r="O90" s="8">
        <v>4.718</v>
      </c>
      <c r="P90" s="8">
        <v>4.642</v>
      </c>
      <c r="Q90" s="8">
        <v>4.77</v>
      </c>
      <c r="R90" s="8">
        <v>4.724</v>
      </c>
      <c r="S90" s="8">
        <v>4.706</v>
      </c>
      <c r="T90" s="8">
        <v>4.626</v>
      </c>
      <c r="U90" s="8">
        <v>4.786</v>
      </c>
      <c r="V90" s="8">
        <v>4.69</v>
      </c>
      <c r="W90" s="8">
        <v>4.781</v>
      </c>
      <c r="X90" s="8">
        <v>4.942</v>
      </c>
      <c r="Y90" s="8">
        <v>5.041</v>
      </c>
      <c r="Z90" s="8">
        <v>5.014</v>
      </c>
      <c r="AA90" s="8">
        <v>5.43</v>
      </c>
      <c r="AB90" s="8">
        <v>5.466</v>
      </c>
      <c r="AC90" s="8">
        <v>4.842</v>
      </c>
      <c r="AD90" s="8">
        <v>3.934</v>
      </c>
      <c r="AE90" s="8">
        <v>5.476</v>
      </c>
      <c r="AF90" s="8">
        <v>5.931</v>
      </c>
      <c r="AG90" s="8">
        <v>6.163</v>
      </c>
      <c r="AH90" s="8">
        <v>6.462</v>
      </c>
      <c r="AI90" s="8">
        <v>7.056</v>
      </c>
      <c r="AJ90" s="8">
        <v>7.064</v>
      </c>
      <c r="AK90" s="8">
        <v>7.369</v>
      </c>
      <c r="AL90" s="8">
        <v>7.556</v>
      </c>
      <c r="AM90" s="8">
        <v>7.605</v>
      </c>
      <c r="AN90" s="8">
        <v>7.764</v>
      </c>
      <c r="AO90" s="8">
        <v>7.843</v>
      </c>
      <c r="AP90" s="8">
        <v>7.775</v>
      </c>
      <c r="AQ90" s="8">
        <v>7.493</v>
      </c>
      <c r="AR90" s="8">
        <v>7.585</v>
      </c>
      <c r="AS90" s="8">
        <v>7.794</v>
      </c>
      <c r="AT90" s="8">
        <v>7.988</v>
      </c>
      <c r="AU90" s="8">
        <v>7.832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</row>
    <row r="91" spans="1:149" ht="12.75">
      <c r="A91" s="5" t="s">
        <v>90</v>
      </c>
      <c r="B91" s="8">
        <v>1.254</v>
      </c>
      <c r="C91" s="8">
        <v>1.212</v>
      </c>
      <c r="D91" s="8">
        <v>1.386</v>
      </c>
      <c r="E91" s="8">
        <v>2.192</v>
      </c>
      <c r="F91" s="8">
        <v>2.568</v>
      </c>
      <c r="G91" s="8">
        <v>2.943</v>
      </c>
      <c r="H91" s="8">
        <v>3.147</v>
      </c>
      <c r="I91" s="8">
        <v>3.353</v>
      </c>
      <c r="J91" s="8">
        <v>3.396</v>
      </c>
      <c r="K91" s="8">
        <v>3.598</v>
      </c>
      <c r="L91" s="8">
        <v>3.659</v>
      </c>
      <c r="M91" s="8">
        <v>3.699</v>
      </c>
      <c r="N91" s="8">
        <v>3.812</v>
      </c>
      <c r="O91" s="8">
        <v>3.819</v>
      </c>
      <c r="P91" s="8">
        <v>4.195</v>
      </c>
      <c r="Q91" s="8">
        <v>4.134</v>
      </c>
      <c r="R91" s="8">
        <v>4.255</v>
      </c>
      <c r="S91" s="8">
        <v>4.221</v>
      </c>
      <c r="T91" s="8">
        <v>4.212</v>
      </c>
      <c r="U91" s="8">
        <v>4.147</v>
      </c>
      <c r="V91" s="8">
        <v>4.294</v>
      </c>
      <c r="W91" s="8">
        <v>4.212</v>
      </c>
      <c r="X91" s="8">
        <v>4.298</v>
      </c>
      <c r="Y91" s="8">
        <v>4.447</v>
      </c>
      <c r="Z91" s="8">
        <v>4.54</v>
      </c>
      <c r="AA91" s="8">
        <v>4.52</v>
      </c>
      <c r="AB91" s="8">
        <v>4.899</v>
      </c>
      <c r="AC91" s="8">
        <v>4.936</v>
      </c>
      <c r="AD91" s="8">
        <v>4.375</v>
      </c>
      <c r="AE91" s="8">
        <v>3.558</v>
      </c>
      <c r="AF91" s="8">
        <v>4.956</v>
      </c>
      <c r="AG91" s="8">
        <v>5.372</v>
      </c>
      <c r="AH91" s="8">
        <v>5.586</v>
      </c>
      <c r="AI91" s="8">
        <v>5.861</v>
      </c>
      <c r="AJ91" s="8">
        <v>6.405</v>
      </c>
      <c r="AK91" s="8">
        <v>6.416</v>
      </c>
      <c r="AL91" s="8">
        <v>6.698</v>
      </c>
      <c r="AM91" s="8">
        <v>6.873</v>
      </c>
      <c r="AN91" s="8">
        <v>6.921</v>
      </c>
      <c r="AO91" s="8">
        <v>7.071</v>
      </c>
      <c r="AP91" s="8">
        <v>7.147</v>
      </c>
      <c r="AQ91" s="8">
        <v>7.089</v>
      </c>
      <c r="AR91" s="8">
        <v>6.836</v>
      </c>
      <c r="AS91" s="8">
        <v>6.925</v>
      </c>
      <c r="AT91" s="8">
        <v>7.119</v>
      </c>
      <c r="AU91" s="8">
        <v>7.301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</row>
    <row r="92" spans="1:149" ht="12.75">
      <c r="A92" s="5" t="s">
        <v>91</v>
      </c>
      <c r="B92" s="8">
        <v>1.465</v>
      </c>
      <c r="C92" s="8">
        <v>1.064</v>
      </c>
      <c r="D92" s="8">
        <v>1.031</v>
      </c>
      <c r="E92" s="8">
        <v>1.181</v>
      </c>
      <c r="F92" s="8">
        <v>1.871</v>
      </c>
      <c r="G92" s="8">
        <v>2.197</v>
      </c>
      <c r="H92" s="8">
        <v>2.522</v>
      </c>
      <c r="I92" s="8">
        <v>2.702</v>
      </c>
      <c r="J92" s="8">
        <v>2.885</v>
      </c>
      <c r="K92" s="8">
        <v>2.927</v>
      </c>
      <c r="L92" s="8">
        <v>3.107</v>
      </c>
      <c r="M92" s="8">
        <v>3.166</v>
      </c>
      <c r="N92" s="8">
        <v>3.206</v>
      </c>
      <c r="O92" s="8">
        <v>3.31</v>
      </c>
      <c r="P92" s="8">
        <v>3.322</v>
      </c>
      <c r="Q92" s="8">
        <v>3.656</v>
      </c>
      <c r="R92" s="8">
        <v>3.609</v>
      </c>
      <c r="S92" s="8">
        <v>3.722</v>
      </c>
      <c r="T92" s="8">
        <v>3.699</v>
      </c>
      <c r="U92" s="8">
        <v>3.697</v>
      </c>
      <c r="V92" s="8">
        <v>3.644</v>
      </c>
      <c r="W92" s="8">
        <v>3.778</v>
      </c>
      <c r="X92" s="8">
        <v>3.71</v>
      </c>
      <c r="Y92" s="8">
        <v>3.789</v>
      </c>
      <c r="Z92" s="8">
        <v>3.925</v>
      </c>
      <c r="AA92" s="8">
        <v>4.011</v>
      </c>
      <c r="AB92" s="8">
        <v>3.996</v>
      </c>
      <c r="AC92" s="8">
        <v>4.335</v>
      </c>
      <c r="AD92" s="8">
        <v>4.372</v>
      </c>
      <c r="AE92" s="8">
        <v>3.879</v>
      </c>
      <c r="AF92" s="8">
        <v>3.157</v>
      </c>
      <c r="AG92" s="8">
        <v>4.401</v>
      </c>
      <c r="AH92" s="8">
        <v>4.775</v>
      </c>
      <c r="AI92" s="8">
        <v>4.969</v>
      </c>
      <c r="AJ92" s="8">
        <v>5.218</v>
      </c>
      <c r="AK92" s="8">
        <v>5.707</v>
      </c>
      <c r="AL92" s="8">
        <v>5.721</v>
      </c>
      <c r="AM92" s="8">
        <v>5.977</v>
      </c>
      <c r="AN92" s="8">
        <v>6.138</v>
      </c>
      <c r="AO92" s="8">
        <v>6.185</v>
      </c>
      <c r="AP92" s="8">
        <v>6.324</v>
      </c>
      <c r="AQ92" s="8">
        <v>6.396</v>
      </c>
      <c r="AR92" s="8">
        <v>6.349</v>
      </c>
      <c r="AS92" s="8">
        <v>6.126</v>
      </c>
      <c r="AT92" s="8">
        <v>6.21</v>
      </c>
      <c r="AU92" s="8">
        <v>6.388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</row>
    <row r="93" spans="1:149" ht="12.75">
      <c r="A93" s="5" t="s">
        <v>92</v>
      </c>
      <c r="B93" s="8">
        <v>1.625</v>
      </c>
      <c r="C93" s="8">
        <v>1.21</v>
      </c>
      <c r="D93" s="8">
        <v>0.881</v>
      </c>
      <c r="E93" s="8">
        <v>0.855</v>
      </c>
      <c r="F93" s="8">
        <v>0.981</v>
      </c>
      <c r="G93" s="8">
        <v>1.557</v>
      </c>
      <c r="H93" s="8">
        <v>1.832</v>
      </c>
      <c r="I93" s="8">
        <v>2.108</v>
      </c>
      <c r="J93" s="8">
        <v>2.263</v>
      </c>
      <c r="K93" s="8">
        <v>2.421</v>
      </c>
      <c r="L93" s="8">
        <v>2.462</v>
      </c>
      <c r="M93" s="8">
        <v>2.618</v>
      </c>
      <c r="N93" s="8">
        <v>2.673</v>
      </c>
      <c r="O93" s="8">
        <v>2.713</v>
      </c>
      <c r="P93" s="8">
        <v>2.806</v>
      </c>
      <c r="Q93" s="8">
        <v>2.822</v>
      </c>
      <c r="R93" s="8">
        <v>3.112</v>
      </c>
      <c r="S93" s="8">
        <v>3.078</v>
      </c>
      <c r="T93" s="8">
        <v>3.18</v>
      </c>
      <c r="U93" s="8">
        <v>3.167</v>
      </c>
      <c r="V93" s="8">
        <v>3.169</v>
      </c>
      <c r="W93" s="8">
        <v>3.128</v>
      </c>
      <c r="X93" s="8">
        <v>3.246</v>
      </c>
      <c r="Y93" s="8">
        <v>3.191</v>
      </c>
      <c r="Z93" s="8">
        <v>3.263</v>
      </c>
      <c r="AA93" s="8">
        <v>3.383</v>
      </c>
      <c r="AB93" s="8">
        <v>3.461</v>
      </c>
      <c r="AC93" s="8">
        <v>3.453</v>
      </c>
      <c r="AD93" s="8">
        <v>3.749</v>
      </c>
      <c r="AE93" s="8">
        <v>3.785</v>
      </c>
      <c r="AF93" s="8">
        <v>3.361</v>
      </c>
      <c r="AG93" s="8">
        <v>2.738</v>
      </c>
      <c r="AH93" s="8">
        <v>3.821</v>
      </c>
      <c r="AI93" s="8">
        <v>4.149</v>
      </c>
      <c r="AJ93" s="8">
        <v>4.322</v>
      </c>
      <c r="AK93" s="8">
        <v>4.542</v>
      </c>
      <c r="AL93" s="8">
        <v>4.972</v>
      </c>
      <c r="AM93" s="8">
        <v>4.989</v>
      </c>
      <c r="AN93" s="8">
        <v>5.216</v>
      </c>
      <c r="AO93" s="8">
        <v>5.361</v>
      </c>
      <c r="AP93" s="8">
        <v>5.407</v>
      </c>
      <c r="AQ93" s="8">
        <v>5.532</v>
      </c>
      <c r="AR93" s="8">
        <v>5.6</v>
      </c>
      <c r="AS93" s="8">
        <v>5.563</v>
      </c>
      <c r="AT93" s="8">
        <v>5.372</v>
      </c>
      <c r="AU93" s="8">
        <v>5.449</v>
      </c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</row>
    <row r="94" spans="1:149" ht="12.75">
      <c r="A94" s="5" t="s">
        <v>93</v>
      </c>
      <c r="B94" s="8">
        <v>1.311</v>
      </c>
      <c r="C94" s="8">
        <v>1.303</v>
      </c>
      <c r="D94" s="8">
        <v>0.972</v>
      </c>
      <c r="E94" s="8">
        <v>0.709</v>
      </c>
      <c r="F94" s="8">
        <v>0.69</v>
      </c>
      <c r="G94" s="8">
        <v>0.793</v>
      </c>
      <c r="H94" s="8">
        <v>1.262</v>
      </c>
      <c r="I94" s="8">
        <v>1.488</v>
      </c>
      <c r="J94" s="8">
        <v>1.715</v>
      </c>
      <c r="K94" s="8">
        <v>1.845</v>
      </c>
      <c r="L94" s="8">
        <v>1.978</v>
      </c>
      <c r="M94" s="8">
        <v>2.015</v>
      </c>
      <c r="N94" s="8">
        <v>2.148</v>
      </c>
      <c r="O94" s="8">
        <v>2.198</v>
      </c>
      <c r="P94" s="8">
        <v>2.235</v>
      </c>
      <c r="Q94" s="8">
        <v>2.317</v>
      </c>
      <c r="R94" s="8">
        <v>2.335</v>
      </c>
      <c r="S94" s="8">
        <v>2.58</v>
      </c>
      <c r="T94" s="8">
        <v>2.558</v>
      </c>
      <c r="U94" s="8">
        <v>2.648</v>
      </c>
      <c r="V94" s="8">
        <v>2.64</v>
      </c>
      <c r="W94" s="8">
        <v>2.646</v>
      </c>
      <c r="X94" s="8">
        <v>2.615</v>
      </c>
      <c r="Y94" s="8">
        <v>2.717</v>
      </c>
      <c r="Z94" s="8">
        <v>2.674</v>
      </c>
      <c r="AA94" s="8">
        <v>2.737</v>
      </c>
      <c r="AB94" s="8">
        <v>2.842</v>
      </c>
      <c r="AC94" s="8">
        <v>2.91</v>
      </c>
      <c r="AD94" s="8">
        <v>2.906</v>
      </c>
      <c r="AE94" s="8">
        <v>3.159</v>
      </c>
      <c r="AF94" s="8">
        <v>3.193</v>
      </c>
      <c r="AG94" s="8">
        <v>2.839</v>
      </c>
      <c r="AH94" s="8">
        <v>2.315</v>
      </c>
      <c r="AI94" s="8">
        <v>3.234</v>
      </c>
      <c r="AJ94" s="8">
        <v>3.515</v>
      </c>
      <c r="AK94" s="8">
        <v>3.665</v>
      </c>
      <c r="AL94" s="8">
        <v>3.856</v>
      </c>
      <c r="AM94" s="8">
        <v>4.224</v>
      </c>
      <c r="AN94" s="8">
        <v>4.242</v>
      </c>
      <c r="AO94" s="8">
        <v>4.44</v>
      </c>
      <c r="AP94" s="8">
        <v>4.567</v>
      </c>
      <c r="AQ94" s="8">
        <v>4.61</v>
      </c>
      <c r="AR94" s="8">
        <v>4.721</v>
      </c>
      <c r="AS94" s="8">
        <v>4.783</v>
      </c>
      <c r="AT94" s="8">
        <v>4.755</v>
      </c>
      <c r="AU94" s="8">
        <v>4.595</v>
      </c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</row>
    <row r="95" spans="1:149" ht="12.75">
      <c r="A95" s="5" t="s">
        <v>94</v>
      </c>
      <c r="B95" s="8">
        <v>1.047</v>
      </c>
      <c r="C95" s="8">
        <v>1.018</v>
      </c>
      <c r="D95" s="8">
        <v>1.014</v>
      </c>
      <c r="E95" s="8">
        <v>0.758</v>
      </c>
      <c r="F95" s="8">
        <v>0.554</v>
      </c>
      <c r="G95" s="8">
        <v>0.54</v>
      </c>
      <c r="H95" s="8">
        <v>0.622</v>
      </c>
      <c r="I95" s="8">
        <v>0.991</v>
      </c>
      <c r="J95" s="8">
        <v>1.171</v>
      </c>
      <c r="K95" s="8">
        <v>1.353</v>
      </c>
      <c r="L95" s="8">
        <v>1.458</v>
      </c>
      <c r="M95" s="8">
        <v>1.567</v>
      </c>
      <c r="N95" s="8">
        <v>1.6</v>
      </c>
      <c r="O95" s="8">
        <v>1.709</v>
      </c>
      <c r="P95" s="8">
        <v>1.752</v>
      </c>
      <c r="Q95" s="8">
        <v>1.786</v>
      </c>
      <c r="R95" s="8">
        <v>1.855</v>
      </c>
      <c r="S95" s="8">
        <v>1.873</v>
      </c>
      <c r="T95" s="8">
        <v>2.075</v>
      </c>
      <c r="U95" s="8">
        <v>2.061</v>
      </c>
      <c r="V95" s="8">
        <v>2.137</v>
      </c>
      <c r="W95" s="8">
        <v>2.134</v>
      </c>
      <c r="X95" s="8">
        <v>2.141</v>
      </c>
      <c r="Y95" s="8">
        <v>2.119</v>
      </c>
      <c r="Z95" s="8">
        <v>2.205</v>
      </c>
      <c r="AA95" s="8">
        <v>2.173</v>
      </c>
      <c r="AB95" s="8">
        <v>2.227</v>
      </c>
      <c r="AC95" s="8">
        <v>2.315</v>
      </c>
      <c r="AD95" s="8">
        <v>2.373</v>
      </c>
      <c r="AE95" s="8">
        <v>2.373</v>
      </c>
      <c r="AF95" s="8">
        <v>2.583</v>
      </c>
      <c r="AG95" s="8">
        <v>2.613</v>
      </c>
      <c r="AH95" s="8">
        <v>2.326</v>
      </c>
      <c r="AI95" s="8">
        <v>1.899</v>
      </c>
      <c r="AJ95" s="8">
        <v>2.655</v>
      </c>
      <c r="AK95" s="8">
        <v>2.889</v>
      </c>
      <c r="AL95" s="8">
        <v>3.016</v>
      </c>
      <c r="AM95" s="8">
        <v>3.176</v>
      </c>
      <c r="AN95" s="8">
        <v>3.483</v>
      </c>
      <c r="AO95" s="8">
        <v>3.502</v>
      </c>
      <c r="AP95" s="8">
        <v>3.668</v>
      </c>
      <c r="AQ95" s="8">
        <v>3.777</v>
      </c>
      <c r="AR95" s="8">
        <v>3.816</v>
      </c>
      <c r="AS95" s="8">
        <v>3.912</v>
      </c>
      <c r="AT95" s="8">
        <v>3.966</v>
      </c>
      <c r="AU95" s="8">
        <v>3.947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</row>
    <row r="96" spans="1:149" ht="12.75">
      <c r="A96" s="5" t="s">
        <v>95</v>
      </c>
      <c r="B96" s="8">
        <v>0.714</v>
      </c>
      <c r="C96" s="8">
        <v>0.785</v>
      </c>
      <c r="D96" s="8">
        <v>0.765</v>
      </c>
      <c r="E96" s="8">
        <v>0.763</v>
      </c>
      <c r="F96" s="8">
        <v>0.572</v>
      </c>
      <c r="G96" s="8">
        <v>0.419</v>
      </c>
      <c r="H96" s="8">
        <v>0.409</v>
      </c>
      <c r="I96" s="8">
        <v>0.472</v>
      </c>
      <c r="J96" s="8">
        <v>0.754</v>
      </c>
      <c r="K96" s="8">
        <v>0.892</v>
      </c>
      <c r="L96" s="8">
        <v>1.033</v>
      </c>
      <c r="M96" s="8">
        <v>1.116</v>
      </c>
      <c r="N96" s="8">
        <v>1.201</v>
      </c>
      <c r="O96" s="8">
        <v>1.229</v>
      </c>
      <c r="P96" s="8">
        <v>1.316</v>
      </c>
      <c r="Q96" s="8">
        <v>1.352</v>
      </c>
      <c r="R96" s="8">
        <v>1.382</v>
      </c>
      <c r="S96" s="8">
        <v>1.439</v>
      </c>
      <c r="T96" s="8">
        <v>1.456</v>
      </c>
      <c r="U96" s="8">
        <v>1.617</v>
      </c>
      <c r="V96" s="8">
        <v>1.609</v>
      </c>
      <c r="W96" s="8">
        <v>1.67</v>
      </c>
      <c r="X96" s="8">
        <v>1.67</v>
      </c>
      <c r="Y96" s="8">
        <v>1.678</v>
      </c>
      <c r="Z96" s="8">
        <v>1.663</v>
      </c>
      <c r="AA96" s="8">
        <v>1.733</v>
      </c>
      <c r="AB96" s="8">
        <v>1.71</v>
      </c>
      <c r="AC96" s="8">
        <v>1.755</v>
      </c>
      <c r="AD96" s="8">
        <v>1.826</v>
      </c>
      <c r="AE96" s="8">
        <v>1.875</v>
      </c>
      <c r="AF96" s="8">
        <v>1.877</v>
      </c>
      <c r="AG96" s="8">
        <v>2.046</v>
      </c>
      <c r="AH96" s="8">
        <v>2.072</v>
      </c>
      <c r="AI96" s="8">
        <v>1.846</v>
      </c>
      <c r="AJ96" s="8">
        <v>1.509</v>
      </c>
      <c r="AK96" s="8">
        <v>2.113</v>
      </c>
      <c r="AL96" s="8">
        <v>2.302</v>
      </c>
      <c r="AM96" s="8">
        <v>2.405</v>
      </c>
      <c r="AN96" s="8">
        <v>2.536</v>
      </c>
      <c r="AO96" s="8">
        <v>2.784</v>
      </c>
      <c r="AP96" s="8">
        <v>2.802</v>
      </c>
      <c r="AQ96" s="8">
        <v>2.938</v>
      </c>
      <c r="AR96" s="8">
        <v>3.028</v>
      </c>
      <c r="AS96" s="8">
        <v>3.063</v>
      </c>
      <c r="AT96" s="8">
        <v>3.143</v>
      </c>
      <c r="AU96" s="8">
        <v>3.19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</row>
    <row r="97" spans="1:88" ht="12.75">
      <c r="A97" s="5" t="s">
        <v>96</v>
      </c>
      <c r="B97" s="8">
        <v>0.506</v>
      </c>
      <c r="C97" s="8">
        <v>0.518</v>
      </c>
      <c r="D97" s="8">
        <v>0.57</v>
      </c>
      <c r="E97" s="8">
        <v>0.557</v>
      </c>
      <c r="F97" s="8">
        <v>0.556</v>
      </c>
      <c r="G97" s="8">
        <v>0.417</v>
      </c>
      <c r="H97" s="8">
        <v>0.306</v>
      </c>
      <c r="I97" s="8">
        <v>0.3</v>
      </c>
      <c r="J97" s="8">
        <v>0.347</v>
      </c>
      <c r="K97" s="8">
        <v>0.555</v>
      </c>
      <c r="L97" s="8">
        <v>0.658</v>
      </c>
      <c r="M97" s="8">
        <v>0.764</v>
      </c>
      <c r="N97" s="8">
        <v>0.827</v>
      </c>
      <c r="O97" s="8">
        <v>0.892</v>
      </c>
      <c r="P97" s="8">
        <v>0.915</v>
      </c>
      <c r="Q97" s="8">
        <v>0.982</v>
      </c>
      <c r="R97" s="8">
        <v>1.011</v>
      </c>
      <c r="S97" s="8">
        <v>1.036</v>
      </c>
      <c r="T97" s="8">
        <v>1.081</v>
      </c>
      <c r="U97" s="8">
        <v>1.097</v>
      </c>
      <c r="V97" s="8">
        <v>1.219</v>
      </c>
      <c r="W97" s="8">
        <v>1.215</v>
      </c>
      <c r="X97" s="8">
        <v>1.264</v>
      </c>
      <c r="Y97" s="8">
        <v>1.265</v>
      </c>
      <c r="Z97" s="8">
        <v>1.273</v>
      </c>
      <c r="AA97" s="8">
        <v>1.263</v>
      </c>
      <c r="AB97" s="8">
        <v>1.318</v>
      </c>
      <c r="AC97" s="8">
        <v>1.302</v>
      </c>
      <c r="AD97" s="8">
        <v>1.339</v>
      </c>
      <c r="AE97" s="8">
        <v>1.395</v>
      </c>
      <c r="AF97" s="8">
        <v>1.434</v>
      </c>
      <c r="AG97" s="8">
        <v>1.438</v>
      </c>
      <c r="AH97" s="8">
        <v>1.568</v>
      </c>
      <c r="AI97" s="8">
        <v>1.591</v>
      </c>
      <c r="AJ97" s="8">
        <v>1.419</v>
      </c>
      <c r="AK97" s="8">
        <v>1.162</v>
      </c>
      <c r="AL97" s="8">
        <v>1.628</v>
      </c>
      <c r="AM97" s="8">
        <v>1.775</v>
      </c>
      <c r="AN97" s="8">
        <v>1.858</v>
      </c>
      <c r="AO97" s="8">
        <v>1.961</v>
      </c>
      <c r="AP97" s="8">
        <v>2.155</v>
      </c>
      <c r="AQ97" s="8">
        <v>2.171</v>
      </c>
      <c r="AR97" s="8">
        <v>2.279</v>
      </c>
      <c r="AS97" s="8">
        <v>2.352</v>
      </c>
      <c r="AT97" s="8">
        <v>2.381</v>
      </c>
      <c r="AU97" s="8">
        <v>2.445</v>
      </c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</row>
    <row r="98" spans="1:47" ht="12.75">
      <c r="A98" s="5" t="s">
        <v>97</v>
      </c>
      <c r="B98" s="8">
        <v>0.383</v>
      </c>
      <c r="C98" s="8">
        <v>0.352</v>
      </c>
      <c r="D98" s="8">
        <v>0.361</v>
      </c>
      <c r="E98" s="8">
        <v>0.399</v>
      </c>
      <c r="F98" s="8">
        <v>0.39</v>
      </c>
      <c r="G98" s="8">
        <v>0.391</v>
      </c>
      <c r="H98" s="8">
        <v>0.294</v>
      </c>
      <c r="I98" s="8">
        <v>0.216</v>
      </c>
      <c r="J98" s="8">
        <v>0.212</v>
      </c>
      <c r="K98" s="8">
        <v>0.245</v>
      </c>
      <c r="L98" s="8">
        <v>0.394</v>
      </c>
      <c r="M98" s="8">
        <v>0.468</v>
      </c>
      <c r="N98" s="8">
        <v>0.544</v>
      </c>
      <c r="O98" s="8">
        <v>0.59</v>
      </c>
      <c r="P98" s="8">
        <v>0.639</v>
      </c>
      <c r="Q98" s="8">
        <v>0.656</v>
      </c>
      <c r="R98" s="8">
        <v>0.706</v>
      </c>
      <c r="S98" s="8">
        <v>0.729</v>
      </c>
      <c r="T98" s="8">
        <v>0.748</v>
      </c>
      <c r="U98" s="8">
        <v>0.782</v>
      </c>
      <c r="V98" s="8">
        <v>0.795</v>
      </c>
      <c r="W98" s="8">
        <v>0.885</v>
      </c>
      <c r="X98" s="8">
        <v>0.884</v>
      </c>
      <c r="Y98" s="8">
        <v>0.92</v>
      </c>
      <c r="Z98" s="8">
        <v>0.923</v>
      </c>
      <c r="AA98" s="8">
        <v>0.93</v>
      </c>
      <c r="AB98" s="8">
        <v>0.924</v>
      </c>
      <c r="AC98" s="8">
        <v>0.965</v>
      </c>
      <c r="AD98" s="8">
        <v>0.955</v>
      </c>
      <c r="AE98" s="8">
        <v>0.983</v>
      </c>
      <c r="AF98" s="8">
        <v>1.026</v>
      </c>
      <c r="AG98" s="8">
        <v>1.056</v>
      </c>
      <c r="AH98" s="8">
        <v>1.06</v>
      </c>
      <c r="AI98" s="8">
        <v>1.158</v>
      </c>
      <c r="AJ98" s="8">
        <v>1.176</v>
      </c>
      <c r="AK98" s="8">
        <v>1.051</v>
      </c>
      <c r="AL98" s="8">
        <v>0.861</v>
      </c>
      <c r="AM98" s="8">
        <v>1.208</v>
      </c>
      <c r="AN98" s="8">
        <v>1.319</v>
      </c>
      <c r="AO98" s="8">
        <v>1.382</v>
      </c>
      <c r="AP98" s="8">
        <v>1.46</v>
      </c>
      <c r="AQ98" s="8">
        <v>1.606</v>
      </c>
      <c r="AR98" s="8">
        <v>1.62</v>
      </c>
      <c r="AS98" s="8">
        <v>1.703</v>
      </c>
      <c r="AT98" s="8">
        <v>1.759</v>
      </c>
      <c r="AU98" s="8">
        <v>1.783</v>
      </c>
    </row>
    <row r="99" spans="1:47" ht="12.75">
      <c r="A99" s="5" t="s">
        <v>98</v>
      </c>
      <c r="B99" s="8">
        <v>0.253</v>
      </c>
      <c r="C99" s="8">
        <v>0.258</v>
      </c>
      <c r="D99" s="8">
        <v>0.238</v>
      </c>
      <c r="E99" s="8">
        <v>0.244</v>
      </c>
      <c r="F99" s="8">
        <v>0.27</v>
      </c>
      <c r="G99" s="8">
        <v>0.264</v>
      </c>
      <c r="H99" s="8">
        <v>0.265</v>
      </c>
      <c r="I99" s="8">
        <v>0.2</v>
      </c>
      <c r="J99" s="8">
        <v>0.147</v>
      </c>
      <c r="K99" s="8">
        <v>0.145</v>
      </c>
      <c r="L99" s="8">
        <v>0.168</v>
      </c>
      <c r="M99" s="8">
        <v>0.27</v>
      </c>
      <c r="N99" s="8">
        <v>0.322</v>
      </c>
      <c r="O99" s="8">
        <v>0.375</v>
      </c>
      <c r="P99" s="8">
        <v>0.407</v>
      </c>
      <c r="Q99" s="8">
        <v>0.442</v>
      </c>
      <c r="R99" s="8">
        <v>0.455</v>
      </c>
      <c r="S99" s="8">
        <v>0.49</v>
      </c>
      <c r="T99" s="8">
        <v>0.507</v>
      </c>
      <c r="U99" s="8">
        <v>0.522</v>
      </c>
      <c r="V99" s="8">
        <v>0.547</v>
      </c>
      <c r="W99" s="8">
        <v>0.556</v>
      </c>
      <c r="X99" s="8">
        <v>0.62</v>
      </c>
      <c r="Y99" s="8">
        <v>0.62</v>
      </c>
      <c r="Z99" s="8">
        <v>0.647</v>
      </c>
      <c r="AA99" s="8">
        <v>0.649</v>
      </c>
      <c r="AB99" s="8">
        <v>0.655</v>
      </c>
      <c r="AC99" s="8">
        <v>0.652</v>
      </c>
      <c r="AD99" s="8">
        <v>0.682</v>
      </c>
      <c r="AE99" s="8">
        <v>0.676</v>
      </c>
      <c r="AF99" s="8">
        <v>0.697</v>
      </c>
      <c r="AG99" s="8">
        <v>0.728</v>
      </c>
      <c r="AH99" s="8">
        <v>0.75</v>
      </c>
      <c r="AI99" s="8">
        <v>0.754</v>
      </c>
      <c r="AJ99" s="8">
        <v>0.825</v>
      </c>
      <c r="AK99" s="8">
        <v>0.839</v>
      </c>
      <c r="AL99" s="8">
        <v>0.75</v>
      </c>
      <c r="AM99" s="8">
        <v>0.615</v>
      </c>
      <c r="AN99" s="8">
        <v>0.865</v>
      </c>
      <c r="AO99" s="8">
        <v>0.945</v>
      </c>
      <c r="AP99" s="8">
        <v>0.991</v>
      </c>
      <c r="AQ99" s="8">
        <v>1.048</v>
      </c>
      <c r="AR99" s="8">
        <v>1.155</v>
      </c>
      <c r="AS99" s="8">
        <v>1.166</v>
      </c>
      <c r="AT99" s="8">
        <v>1.227</v>
      </c>
      <c r="AU99" s="8">
        <v>1.269</v>
      </c>
    </row>
    <row r="100" spans="1:47" ht="12.75">
      <c r="A100" s="5" t="s">
        <v>99</v>
      </c>
      <c r="B100" s="8">
        <v>0.145</v>
      </c>
      <c r="C100" s="8">
        <v>0.169</v>
      </c>
      <c r="D100" s="8">
        <v>0.173</v>
      </c>
      <c r="E100" s="8">
        <v>0.16</v>
      </c>
      <c r="F100" s="8">
        <v>0.164</v>
      </c>
      <c r="G100" s="8">
        <v>0.182</v>
      </c>
      <c r="H100" s="8">
        <v>0.178</v>
      </c>
      <c r="I100" s="8">
        <v>0.179</v>
      </c>
      <c r="J100" s="8">
        <v>0.135</v>
      </c>
      <c r="K100" s="8">
        <v>0.1</v>
      </c>
      <c r="L100" s="8">
        <v>0.098</v>
      </c>
      <c r="M100" s="8">
        <v>0.114</v>
      </c>
      <c r="N100" s="8">
        <v>0.184</v>
      </c>
      <c r="O100" s="8">
        <v>0.22</v>
      </c>
      <c r="P100" s="8">
        <v>0.256</v>
      </c>
      <c r="Q100" s="8">
        <v>0.279</v>
      </c>
      <c r="R100" s="8">
        <v>0.303</v>
      </c>
      <c r="S100" s="8">
        <v>0.313</v>
      </c>
      <c r="T100" s="8">
        <v>0.338</v>
      </c>
      <c r="U100" s="8">
        <v>0.35</v>
      </c>
      <c r="V100" s="8">
        <v>0.361</v>
      </c>
      <c r="W100" s="8">
        <v>0.378</v>
      </c>
      <c r="X100" s="8">
        <v>0.386</v>
      </c>
      <c r="Y100" s="8">
        <v>0.43</v>
      </c>
      <c r="Z100" s="8">
        <v>0.431</v>
      </c>
      <c r="AA100" s="8">
        <v>0.45</v>
      </c>
      <c r="AB100" s="8">
        <v>0.452</v>
      </c>
      <c r="AC100" s="8">
        <v>0.457</v>
      </c>
      <c r="AD100" s="8">
        <v>0.455</v>
      </c>
      <c r="AE100" s="8">
        <v>0.477</v>
      </c>
      <c r="AF100" s="8">
        <v>0.473</v>
      </c>
      <c r="AG100" s="8">
        <v>0.488</v>
      </c>
      <c r="AH100" s="8">
        <v>0.511</v>
      </c>
      <c r="AI100" s="8">
        <v>0.527</v>
      </c>
      <c r="AJ100" s="8">
        <v>0.53</v>
      </c>
      <c r="AK100" s="8">
        <v>0.58</v>
      </c>
      <c r="AL100" s="8">
        <v>0.591</v>
      </c>
      <c r="AM100" s="8">
        <v>0.529</v>
      </c>
      <c r="AN100" s="8">
        <v>0.434</v>
      </c>
      <c r="AO100" s="8">
        <v>0.611</v>
      </c>
      <c r="AP100" s="8">
        <v>0.669</v>
      </c>
      <c r="AQ100" s="8">
        <v>0.702</v>
      </c>
      <c r="AR100" s="8">
        <v>0.743</v>
      </c>
      <c r="AS100" s="8">
        <v>0.82</v>
      </c>
      <c r="AT100" s="8">
        <v>0.828</v>
      </c>
      <c r="AU100" s="8">
        <v>0.872</v>
      </c>
    </row>
    <row r="101" spans="1:47" ht="12.75">
      <c r="A101" s="5" t="s">
        <v>100</v>
      </c>
      <c r="B101" s="8">
        <v>0.114</v>
      </c>
      <c r="C101" s="8">
        <v>0.097</v>
      </c>
      <c r="D101" s="8">
        <v>0.113</v>
      </c>
      <c r="E101" s="8">
        <v>0.116</v>
      </c>
      <c r="F101" s="8">
        <v>0.107</v>
      </c>
      <c r="G101" s="8">
        <v>0.11</v>
      </c>
      <c r="H101" s="8">
        <v>0.122</v>
      </c>
      <c r="I101" s="8">
        <v>0.12</v>
      </c>
      <c r="J101" s="8">
        <v>0.121</v>
      </c>
      <c r="K101" s="8">
        <v>0.091</v>
      </c>
      <c r="L101" s="8">
        <v>0.068</v>
      </c>
      <c r="M101" s="8">
        <v>0.067</v>
      </c>
      <c r="N101" s="8">
        <v>0.078</v>
      </c>
      <c r="O101" s="8">
        <v>0.125</v>
      </c>
      <c r="P101" s="8">
        <v>0.149</v>
      </c>
      <c r="Q101" s="8">
        <v>0.175</v>
      </c>
      <c r="R101" s="8">
        <v>0.191</v>
      </c>
      <c r="S101" s="8">
        <v>0.207</v>
      </c>
      <c r="T101" s="8">
        <v>0.214</v>
      </c>
      <c r="U101" s="8">
        <v>0.232</v>
      </c>
      <c r="V101" s="8">
        <v>0.24</v>
      </c>
      <c r="W101" s="8">
        <v>0.248</v>
      </c>
      <c r="X101" s="8">
        <v>0.26</v>
      </c>
      <c r="Y101" s="8">
        <v>0.265</v>
      </c>
      <c r="Z101" s="8">
        <v>0.297</v>
      </c>
      <c r="AA101" s="8">
        <v>0.297</v>
      </c>
      <c r="AB101" s="8">
        <v>0.311</v>
      </c>
      <c r="AC101" s="8">
        <v>0.313</v>
      </c>
      <c r="AD101" s="8">
        <v>0.316</v>
      </c>
      <c r="AE101" s="8">
        <v>0.315</v>
      </c>
      <c r="AF101" s="8">
        <v>0.331</v>
      </c>
      <c r="AG101" s="8">
        <v>0.328</v>
      </c>
      <c r="AH101" s="8">
        <v>0.339</v>
      </c>
      <c r="AI101" s="8">
        <v>0.355</v>
      </c>
      <c r="AJ101" s="8">
        <v>0.367</v>
      </c>
      <c r="AK101" s="8">
        <v>0.369</v>
      </c>
      <c r="AL101" s="8">
        <v>0.405</v>
      </c>
      <c r="AM101" s="8">
        <v>0.412</v>
      </c>
      <c r="AN101" s="8">
        <v>0.37</v>
      </c>
      <c r="AO101" s="8">
        <v>0.304</v>
      </c>
      <c r="AP101" s="8">
        <v>0.428</v>
      </c>
      <c r="AQ101" s="8">
        <v>0.468</v>
      </c>
      <c r="AR101" s="8">
        <v>0.492</v>
      </c>
      <c r="AS101" s="8">
        <v>0.522</v>
      </c>
      <c r="AT101" s="8">
        <v>0.576</v>
      </c>
      <c r="AU101" s="8">
        <v>0.582</v>
      </c>
    </row>
    <row r="102" spans="1:47" ht="12.75">
      <c r="A102" s="5" t="s">
        <v>101</v>
      </c>
      <c r="B102" s="8">
        <v>0.061</v>
      </c>
      <c r="C102" s="8">
        <v>0.076</v>
      </c>
      <c r="D102" s="8">
        <v>0.065</v>
      </c>
      <c r="E102" s="8">
        <v>0.076</v>
      </c>
      <c r="F102" s="8">
        <v>0.078</v>
      </c>
      <c r="G102" s="8">
        <v>0.072</v>
      </c>
      <c r="H102" s="8">
        <v>0.074</v>
      </c>
      <c r="I102" s="8">
        <v>0.082</v>
      </c>
      <c r="J102" s="8">
        <v>0.081</v>
      </c>
      <c r="K102" s="8">
        <v>0.082</v>
      </c>
      <c r="L102" s="8">
        <v>0.062</v>
      </c>
      <c r="M102" s="8">
        <v>0.046</v>
      </c>
      <c r="N102" s="8">
        <v>0.045</v>
      </c>
      <c r="O102" s="8">
        <v>0.052</v>
      </c>
      <c r="P102" s="8">
        <v>0.085</v>
      </c>
      <c r="Q102" s="8">
        <v>0.101</v>
      </c>
      <c r="R102" s="8">
        <v>0.119</v>
      </c>
      <c r="S102" s="8">
        <v>0.129</v>
      </c>
      <c r="T102" s="8">
        <v>0.141</v>
      </c>
      <c r="U102" s="8">
        <v>0.146</v>
      </c>
      <c r="V102" s="8">
        <v>0.158</v>
      </c>
      <c r="W102" s="8">
        <v>0.164</v>
      </c>
      <c r="X102" s="8">
        <v>0.169</v>
      </c>
      <c r="Y102" s="8">
        <v>0.178</v>
      </c>
      <c r="Z102" s="8">
        <v>0.181</v>
      </c>
      <c r="AA102" s="8">
        <v>0.203</v>
      </c>
      <c r="AB102" s="8">
        <v>0.203</v>
      </c>
      <c r="AC102" s="8">
        <v>0.213</v>
      </c>
      <c r="AD102" s="8">
        <v>0.214</v>
      </c>
      <c r="AE102" s="8">
        <v>0.217</v>
      </c>
      <c r="AF102" s="8">
        <v>0.217</v>
      </c>
      <c r="AG102" s="8">
        <v>0.227</v>
      </c>
      <c r="AH102" s="8">
        <v>0.226</v>
      </c>
      <c r="AI102" s="8">
        <v>0.233</v>
      </c>
      <c r="AJ102" s="8">
        <v>0.245</v>
      </c>
      <c r="AK102" s="8">
        <v>0.253</v>
      </c>
      <c r="AL102" s="8">
        <v>0.255</v>
      </c>
      <c r="AM102" s="8">
        <v>0.28</v>
      </c>
      <c r="AN102" s="8">
        <v>0.285</v>
      </c>
      <c r="AO102" s="8">
        <v>0.256</v>
      </c>
      <c r="AP102" s="8">
        <v>0.21</v>
      </c>
      <c r="AQ102" s="8">
        <v>0.296</v>
      </c>
      <c r="AR102" s="8">
        <v>0.325</v>
      </c>
      <c r="AS102" s="8">
        <v>0.341</v>
      </c>
      <c r="AT102" s="8">
        <v>0.362</v>
      </c>
      <c r="AU102" s="8">
        <v>0.4</v>
      </c>
    </row>
    <row r="103" spans="1:47" ht="12.75">
      <c r="A103" s="5" t="s">
        <v>103</v>
      </c>
      <c r="B103" s="8">
        <v>0.096</v>
      </c>
      <c r="C103" s="8">
        <v>0.105</v>
      </c>
      <c r="D103" s="8">
        <v>0.121</v>
      </c>
      <c r="E103" s="8">
        <v>0.124</v>
      </c>
      <c r="F103" s="8">
        <v>0.134</v>
      </c>
      <c r="G103" s="8">
        <v>0.142</v>
      </c>
      <c r="H103" s="8">
        <v>0.143</v>
      </c>
      <c r="I103" s="8">
        <v>0.146</v>
      </c>
      <c r="J103" s="8">
        <v>0.153</v>
      </c>
      <c r="K103" s="8">
        <v>0.157</v>
      </c>
      <c r="L103" s="8">
        <v>0.16</v>
      </c>
      <c r="M103" s="8">
        <v>0.149</v>
      </c>
      <c r="N103" s="8">
        <v>0.131</v>
      </c>
      <c r="O103" s="8">
        <v>0.118</v>
      </c>
      <c r="P103" s="8">
        <v>0.115</v>
      </c>
      <c r="Q103" s="8">
        <v>0.135</v>
      </c>
      <c r="R103" s="8">
        <v>0.159</v>
      </c>
      <c r="S103" s="8">
        <v>0.187</v>
      </c>
      <c r="T103" s="8">
        <v>0.214</v>
      </c>
      <c r="U103" s="8">
        <v>0.24</v>
      </c>
      <c r="V103" s="8">
        <v>0.261</v>
      </c>
      <c r="W103" s="8">
        <v>0.283</v>
      </c>
      <c r="X103" s="8">
        <v>0.302</v>
      </c>
      <c r="Y103" s="8">
        <v>0.319</v>
      </c>
      <c r="Z103" s="8">
        <v>0.337</v>
      </c>
      <c r="AA103" s="8">
        <v>0.351</v>
      </c>
      <c r="AB103" s="8">
        <v>0.376</v>
      </c>
      <c r="AC103" s="8">
        <v>0.394</v>
      </c>
      <c r="AD103" s="8">
        <v>0.412</v>
      </c>
      <c r="AE103" s="8">
        <v>0.426</v>
      </c>
      <c r="AF103" s="8">
        <v>0.437</v>
      </c>
      <c r="AG103" s="8">
        <v>0.445</v>
      </c>
      <c r="AH103" s="8">
        <v>0.458</v>
      </c>
      <c r="AI103" s="8">
        <v>0.466</v>
      </c>
      <c r="AJ103" s="8">
        <v>0.477</v>
      </c>
      <c r="AK103" s="8">
        <v>0.492</v>
      </c>
      <c r="AL103" s="8">
        <v>0.509</v>
      </c>
      <c r="AM103" s="8">
        <v>0.521</v>
      </c>
      <c r="AN103" s="8">
        <v>0.547</v>
      </c>
      <c r="AO103" s="8">
        <v>0.569</v>
      </c>
      <c r="AP103" s="8">
        <v>0.564</v>
      </c>
      <c r="AQ103" s="8">
        <v>0.53</v>
      </c>
      <c r="AR103" s="8">
        <v>0.566</v>
      </c>
      <c r="AS103" s="8">
        <v>0.61</v>
      </c>
      <c r="AT103" s="8">
        <v>0.652</v>
      </c>
      <c r="AU103" s="8">
        <v>0.695</v>
      </c>
    </row>
    <row r="104" ht="12.75">
      <c r="B104" s="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ET103"/>
  <sheetViews>
    <sheetView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>
    <row r="2" spans="2:47" ht="12.75">
      <c r="B2" s="2" t="s">
        <v>10</v>
      </c>
      <c r="C2" s="2" t="s">
        <v>11</v>
      </c>
      <c r="D2" s="2"/>
      <c r="E2" s="3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150" ht="12.75">
      <c r="A3" s="5" t="s">
        <v>102</v>
      </c>
      <c r="B3" s="6">
        <f>INDEX(Data_Males!$B$3:$AV$103,Data_Males!$A3+1,'Also_80+'!$E$1)</f>
        <v>8.774</v>
      </c>
      <c r="C3" s="6">
        <f>INDEX(Data_Females!$B$3:$AV$103,Data_Females!$A3+1,'Also_80+'!$E$1)</f>
        <v>8.275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</row>
    <row r="4" spans="1:150" ht="12.75">
      <c r="A4" s="5" t="s">
        <v>1</v>
      </c>
      <c r="B4" s="6">
        <f>INDEX(Data_Males!$B$3:$AV$103,Data_Males!$A4+1,'Also_80+'!$E$1)</f>
        <v>8.937</v>
      </c>
      <c r="C4" s="6">
        <f>INDEX(Data_Females!$B$3:$AV$103,Data_Females!$A4+1,'Also_80+'!$E$1)</f>
        <v>8.374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</row>
    <row r="5" spans="1:150" ht="12.75">
      <c r="A5" s="5" t="s">
        <v>2</v>
      </c>
      <c r="B5" s="6">
        <f>INDEX(Data_Males!$B$3:$AV$103,Data_Males!$A5+1,'Also_80+'!$E$1)</f>
        <v>9.198</v>
      </c>
      <c r="C5" s="6">
        <f>INDEX(Data_Females!$B$3:$AV$103,Data_Females!$A5+1,'Also_80+'!$E$1)</f>
        <v>8.698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</row>
    <row r="6" spans="1:150" ht="12.75">
      <c r="A6" s="5" t="s">
        <v>3</v>
      </c>
      <c r="B6" s="6">
        <f>INDEX(Data_Males!$B$3:$AV$103,Data_Males!$A6+1,'Also_80+'!$E$1)</f>
        <v>9.244</v>
      </c>
      <c r="C6" s="6">
        <f>INDEX(Data_Females!$B$3:$AV$103,Data_Females!$A6+1,'Also_80+'!$E$1)</f>
        <v>8.642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</row>
    <row r="7" spans="1:150" ht="12.75">
      <c r="A7" s="5" t="s">
        <v>4</v>
      </c>
      <c r="B7" s="6">
        <f>INDEX(Data_Males!$B$3:$AV$103,Data_Males!$A7+1,'Also_80+'!$E$1)</f>
        <v>9.576</v>
      </c>
      <c r="C7" s="6">
        <f>INDEX(Data_Females!$B$3:$AV$103,Data_Females!$A7+1,'Also_80+'!$E$1)</f>
        <v>9.01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</row>
    <row r="8" spans="1:150" ht="12.75">
      <c r="A8" s="5" t="s">
        <v>5</v>
      </c>
      <c r="B8" s="6">
        <f>INDEX(Data_Males!$B$3:$AV$103,Data_Males!$A8+1,'Also_80+'!$E$1)</f>
        <v>9.169</v>
      </c>
      <c r="C8" s="6">
        <f>INDEX(Data_Females!$B$3:$AV$103,Data_Females!$A8+1,'Also_80+'!$E$1)</f>
        <v>8.632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</row>
    <row r="9" spans="1:150" ht="12.75">
      <c r="A9" s="5" t="s">
        <v>6</v>
      </c>
      <c r="B9" s="6">
        <f>INDEX(Data_Males!$B$3:$AV$103,Data_Males!$A9+1,'Also_80+'!$E$1)</f>
        <v>9.425</v>
      </c>
      <c r="C9" s="6">
        <f>INDEX(Data_Females!$B$3:$AV$103,Data_Females!$A9+1,'Also_80+'!$E$1)</f>
        <v>8.782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</row>
    <row r="10" spans="1:150" ht="12.75">
      <c r="A10" s="5" t="s">
        <v>7</v>
      </c>
      <c r="B10" s="6">
        <f>INDEX(Data_Males!$B$3:$AV$103,Data_Males!$A10+1,'Also_80+'!$E$1)</f>
        <v>9.484</v>
      </c>
      <c r="C10" s="6">
        <f>INDEX(Data_Females!$B$3:$AV$103,Data_Females!$A10+1,'Also_80+'!$E$1)</f>
        <v>9.001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</row>
    <row r="11" spans="1:150" ht="12.75">
      <c r="A11" s="5" t="s">
        <v>8</v>
      </c>
      <c r="B11" s="6">
        <f>INDEX(Data_Males!$B$3:$AV$103,Data_Males!$A11+1,'Also_80+'!$E$1)</f>
        <v>9.901</v>
      </c>
      <c r="C11" s="6">
        <f>INDEX(Data_Females!$B$3:$AV$103,Data_Females!$A11+1,'Also_80+'!$E$1)</f>
        <v>9.274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</row>
    <row r="12" spans="1:150" ht="12.75">
      <c r="A12" s="5" t="s">
        <v>9</v>
      </c>
      <c r="B12" s="6">
        <f>INDEX(Data_Males!$B$3:$AV$103,Data_Males!$A12+1,'Also_80+'!$E$1)</f>
        <v>9.85</v>
      </c>
      <c r="C12" s="6">
        <f>INDEX(Data_Females!$B$3:$AV$103,Data_Females!$A12+1,'Also_80+'!$E$1)</f>
        <v>9.349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</row>
    <row r="13" spans="1:150" ht="12.75">
      <c r="A13" s="5" t="s">
        <v>12</v>
      </c>
      <c r="B13" s="6">
        <f>INDEX(Data_Males!$B$3:$AV$103,Data_Males!$A13+1,'Also_80+'!$E$1)</f>
        <v>10.079</v>
      </c>
      <c r="C13" s="6">
        <f>INDEX(Data_Females!$B$3:$AV$103,Data_Females!$A13+1,'Also_80+'!$E$1)</f>
        <v>9.735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</row>
    <row r="14" spans="1:150" ht="12.75">
      <c r="A14" s="5" t="s">
        <v>13</v>
      </c>
      <c r="B14" s="6">
        <f>INDEX(Data_Males!$B$3:$AV$103,Data_Males!$A14+1,'Also_80+'!$E$1)</f>
        <v>10.306</v>
      </c>
      <c r="C14" s="6">
        <f>INDEX(Data_Females!$B$3:$AV$103,Data_Females!$A14+1,'Also_80+'!$E$1)</f>
        <v>9.779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</row>
    <row r="15" spans="1:150" ht="12.75">
      <c r="A15" s="5" t="s">
        <v>14</v>
      </c>
      <c r="B15" s="6">
        <f>INDEX(Data_Males!$B$3:$AV$103,Data_Males!$A15+1,'Also_80+'!$E$1)</f>
        <v>10.478</v>
      </c>
      <c r="C15" s="6">
        <f>INDEX(Data_Females!$B$3:$AV$103,Data_Females!$A15+1,'Also_80+'!$E$1)</f>
        <v>9.767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</row>
    <row r="16" spans="1:150" ht="12.75">
      <c r="A16" s="5" t="s">
        <v>15</v>
      </c>
      <c r="B16" s="6">
        <f>INDEX(Data_Males!$B$3:$AV$103,Data_Males!$A16+1,'Also_80+'!$E$1)</f>
        <v>11.201</v>
      </c>
      <c r="C16" s="6">
        <f>INDEX(Data_Females!$B$3:$AV$103,Data_Females!$A16+1,'Also_80+'!$E$1)</f>
        <v>10.613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</row>
    <row r="17" spans="1:150" ht="12.75">
      <c r="A17" s="5" t="s">
        <v>16</v>
      </c>
      <c r="B17" s="6">
        <f>INDEX(Data_Males!$B$3:$AV$103,Data_Males!$A17+1,'Also_80+'!$E$1)</f>
        <v>11.479</v>
      </c>
      <c r="C17" s="6">
        <f>INDEX(Data_Females!$B$3:$AV$103,Data_Females!$A17+1,'Also_80+'!$E$1)</f>
        <v>10.984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</row>
    <row r="18" spans="1:150" ht="12.75">
      <c r="A18" s="5" t="s">
        <v>17</v>
      </c>
      <c r="B18" s="6">
        <f>INDEX(Data_Males!$B$3:$AV$103,Data_Males!$A18+1,'Also_80+'!$E$1)</f>
        <v>12.089</v>
      </c>
      <c r="C18" s="6">
        <f>INDEX(Data_Females!$B$3:$AV$103,Data_Females!$A18+1,'Also_80+'!$E$1)</f>
        <v>11.357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</row>
    <row r="19" spans="1:150" ht="12.75">
      <c r="A19" s="5" t="s">
        <v>18</v>
      </c>
      <c r="B19" s="6">
        <f>INDEX(Data_Males!$B$3:$AV$103,Data_Males!$A19+1,'Also_80+'!$E$1)</f>
        <v>13.057</v>
      </c>
      <c r="C19" s="6">
        <f>INDEX(Data_Females!$B$3:$AV$103,Data_Females!$A19+1,'Also_80+'!$E$1)</f>
        <v>12.331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</row>
    <row r="20" spans="1:150" ht="12.75">
      <c r="A20" s="5" t="s">
        <v>19</v>
      </c>
      <c r="B20" s="6">
        <f>INDEX(Data_Males!$B$3:$AV$103,Data_Males!$A20+1,'Also_80+'!$E$1)</f>
        <v>13.062</v>
      </c>
      <c r="C20" s="6">
        <f>INDEX(Data_Females!$B$3:$AV$103,Data_Females!$A20+1,'Also_80+'!$E$1)</f>
        <v>12.597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</row>
    <row r="21" spans="1:150" ht="12.75">
      <c r="A21" s="5" t="s">
        <v>20</v>
      </c>
      <c r="B21" s="6">
        <f>INDEX(Data_Males!$B$3:$AV$103,Data_Males!$A21+1,'Also_80+'!$E$1)</f>
        <v>12.847</v>
      </c>
      <c r="C21" s="6">
        <f>INDEX(Data_Females!$B$3:$AV$103,Data_Females!$A21+1,'Also_80+'!$E$1)</f>
        <v>12.325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</row>
    <row r="22" spans="1:150" ht="12.75">
      <c r="A22" s="5" t="s">
        <v>21</v>
      </c>
      <c r="B22" s="6">
        <f>INDEX(Data_Males!$B$3:$AV$103,Data_Males!$A22+1,'Also_80+'!$E$1)</f>
        <v>13.389</v>
      </c>
      <c r="C22" s="6">
        <f>INDEX(Data_Females!$B$3:$AV$103,Data_Females!$A22+1,'Also_80+'!$E$1)</f>
        <v>12.73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</row>
    <row r="23" spans="1:150" ht="12.75">
      <c r="A23" s="5" t="s">
        <v>22</v>
      </c>
      <c r="B23" s="6">
        <f>INDEX(Data_Males!$B$3:$AV$103,Data_Males!$A23+1,'Also_80+'!$E$1)</f>
        <v>13.575</v>
      </c>
      <c r="C23" s="6">
        <f>INDEX(Data_Females!$B$3:$AV$103,Data_Females!$A23+1,'Also_80+'!$E$1)</f>
        <v>13.077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</row>
    <row r="24" spans="1:150" ht="12.75">
      <c r="A24" s="5" t="s">
        <v>23</v>
      </c>
      <c r="B24" s="6">
        <f>INDEX(Data_Males!$B$3:$AV$103,Data_Males!$A24+1,'Also_80+'!$E$1)</f>
        <v>13.993</v>
      </c>
      <c r="C24" s="6">
        <f>INDEX(Data_Females!$B$3:$AV$103,Data_Females!$A24+1,'Also_80+'!$E$1)</f>
        <v>13.4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</row>
    <row r="25" spans="1:150" ht="12.75">
      <c r="A25" s="5" t="s">
        <v>24</v>
      </c>
      <c r="B25" s="6">
        <f>INDEX(Data_Males!$B$3:$AV$103,Data_Males!$A25+1,'Also_80+'!$E$1)</f>
        <v>14.745</v>
      </c>
      <c r="C25" s="6">
        <f>INDEX(Data_Females!$B$3:$AV$103,Data_Females!$A25+1,'Also_80+'!$E$1)</f>
        <v>13.84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</row>
    <row r="26" spans="1:150" ht="12.75">
      <c r="A26" s="5" t="s">
        <v>25</v>
      </c>
      <c r="B26" s="6">
        <f>INDEX(Data_Males!$B$3:$AV$103,Data_Males!$A26+1,'Also_80+'!$E$1)</f>
        <v>15.457</v>
      </c>
      <c r="C26" s="6">
        <f>INDEX(Data_Females!$B$3:$AV$103,Data_Females!$A26+1,'Also_80+'!$E$1)</f>
        <v>14.343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</row>
    <row r="27" spans="1:150" ht="12.75">
      <c r="A27" s="5" t="s">
        <v>26</v>
      </c>
      <c r="B27" s="6">
        <f>INDEX(Data_Males!$B$3:$AV$103,Data_Males!$A27+1,'Also_80+'!$E$1)</f>
        <v>15.64</v>
      </c>
      <c r="C27" s="6">
        <f>INDEX(Data_Females!$B$3:$AV$103,Data_Females!$A27+1,'Also_80+'!$E$1)</f>
        <v>14.982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</row>
    <row r="28" spans="1:150" ht="12.75">
      <c r="A28" s="5" t="s">
        <v>27</v>
      </c>
      <c r="B28" s="6">
        <f>INDEX(Data_Males!$B$3:$AV$103,Data_Males!$A28+1,'Also_80+'!$E$1)</f>
        <v>16.104</v>
      </c>
      <c r="C28" s="6">
        <f>INDEX(Data_Females!$B$3:$AV$103,Data_Females!$A28+1,'Also_80+'!$E$1)</f>
        <v>14.751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</row>
    <row r="29" spans="1:150" ht="12.75">
      <c r="A29" s="5" t="s">
        <v>28</v>
      </c>
      <c r="B29" s="6">
        <f>INDEX(Data_Males!$B$3:$AV$103,Data_Males!$A29+1,'Also_80+'!$E$1)</f>
        <v>16.139</v>
      </c>
      <c r="C29" s="6">
        <f>INDEX(Data_Females!$B$3:$AV$103,Data_Females!$A29+1,'Also_80+'!$E$1)</f>
        <v>14.68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</row>
    <row r="30" spans="1:150" ht="12.75">
      <c r="A30" s="5" t="s">
        <v>29</v>
      </c>
      <c r="B30" s="6">
        <f>INDEX(Data_Males!$B$3:$AV$103,Data_Males!$A30+1,'Also_80+'!$E$1)</f>
        <v>15.78</v>
      </c>
      <c r="C30" s="6">
        <f>INDEX(Data_Females!$B$3:$AV$103,Data_Females!$A30+1,'Also_80+'!$E$1)</f>
        <v>14.652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</row>
    <row r="31" spans="1:150" ht="12.75">
      <c r="A31" s="5" t="s">
        <v>30</v>
      </c>
      <c r="B31" s="6">
        <f>INDEX(Data_Males!$B$3:$AV$103,Data_Males!$A31+1,'Also_80+'!$E$1)</f>
        <v>15.916</v>
      </c>
      <c r="C31" s="6">
        <f>INDEX(Data_Females!$B$3:$AV$103,Data_Females!$A31+1,'Also_80+'!$E$1)</f>
        <v>14.986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</row>
    <row r="32" spans="1:150" ht="12.75">
      <c r="A32" s="5" t="s">
        <v>31</v>
      </c>
      <c r="B32" s="6">
        <f>INDEX(Data_Males!$B$3:$AV$103,Data_Males!$A32+1,'Also_80+'!$E$1)</f>
        <v>15.485</v>
      </c>
      <c r="C32" s="6">
        <f>INDEX(Data_Females!$B$3:$AV$103,Data_Females!$A32+1,'Also_80+'!$E$1)</f>
        <v>14.753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</row>
    <row r="33" spans="1:150" ht="12.75">
      <c r="A33" s="5" t="s">
        <v>32</v>
      </c>
      <c r="B33" s="6">
        <f>INDEX(Data_Males!$B$3:$AV$103,Data_Males!$A33+1,'Also_80+'!$E$1)</f>
        <v>15.315</v>
      </c>
      <c r="C33" s="6">
        <f>INDEX(Data_Females!$B$3:$AV$103,Data_Females!$A33+1,'Also_80+'!$E$1)</f>
        <v>14.131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</row>
    <row r="34" spans="1:150" ht="12.75">
      <c r="A34" s="5" t="s">
        <v>33</v>
      </c>
      <c r="B34" s="6">
        <f>INDEX(Data_Males!$B$3:$AV$103,Data_Males!$A34+1,'Also_80+'!$E$1)</f>
        <v>15.237</v>
      </c>
      <c r="C34" s="6">
        <f>INDEX(Data_Females!$B$3:$AV$103,Data_Females!$A34+1,'Also_80+'!$E$1)</f>
        <v>14.324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</row>
    <row r="35" spans="1:150" ht="12.75">
      <c r="A35" s="5" t="s">
        <v>34</v>
      </c>
      <c r="B35" s="6">
        <f>INDEX(Data_Males!$B$3:$AV$103,Data_Males!$A35+1,'Also_80+'!$E$1)</f>
        <v>15.088</v>
      </c>
      <c r="C35" s="6">
        <f>INDEX(Data_Females!$B$3:$AV$103,Data_Females!$A35+1,'Also_80+'!$E$1)</f>
        <v>14.259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</row>
    <row r="36" spans="1:150" ht="12.75">
      <c r="A36" s="5" t="s">
        <v>35</v>
      </c>
      <c r="B36" s="6">
        <f>INDEX(Data_Males!$B$3:$AV$103,Data_Males!$A36+1,'Also_80+'!$E$1)</f>
        <v>14.78</v>
      </c>
      <c r="C36" s="6">
        <f>INDEX(Data_Females!$B$3:$AV$103,Data_Females!$A36+1,'Also_80+'!$E$1)</f>
        <v>13.872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</row>
    <row r="37" spans="1:150" ht="12.75">
      <c r="A37" s="5" t="s">
        <v>36</v>
      </c>
      <c r="B37" s="6">
        <f>INDEX(Data_Males!$B$3:$AV$103,Data_Males!$A37+1,'Also_80+'!$E$1)</f>
        <v>14.047</v>
      </c>
      <c r="C37" s="6">
        <f>INDEX(Data_Females!$B$3:$AV$103,Data_Females!$A37+1,'Also_80+'!$E$1)</f>
        <v>13.736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</row>
    <row r="38" spans="1:150" ht="12.75">
      <c r="A38" s="5" t="s">
        <v>37</v>
      </c>
      <c r="B38" s="6">
        <f>INDEX(Data_Males!$B$3:$AV$103,Data_Males!$A38+1,'Also_80+'!$E$1)</f>
        <v>14.58</v>
      </c>
      <c r="C38" s="6">
        <f>INDEX(Data_Females!$B$3:$AV$103,Data_Females!$A38+1,'Also_80+'!$E$1)</f>
        <v>14.04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</row>
    <row r="39" spans="1:150" ht="12.75">
      <c r="A39" s="5" t="s">
        <v>38</v>
      </c>
      <c r="B39" s="6">
        <f>INDEX(Data_Males!$B$3:$AV$103,Data_Males!$A39+1,'Also_80+'!$E$1)</f>
        <v>14.993</v>
      </c>
      <c r="C39" s="6">
        <f>INDEX(Data_Females!$B$3:$AV$103,Data_Females!$A39+1,'Also_80+'!$E$1)</f>
        <v>14.285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</row>
    <row r="40" spans="1:150" ht="12.75">
      <c r="A40" s="5" t="s">
        <v>39</v>
      </c>
      <c r="B40" s="6">
        <f>INDEX(Data_Males!$B$3:$AV$103,Data_Males!$A40+1,'Also_80+'!$E$1)</f>
        <v>15.17</v>
      </c>
      <c r="C40" s="6">
        <f>INDEX(Data_Females!$B$3:$AV$103,Data_Females!$A40+1,'Also_80+'!$E$1)</f>
        <v>15.335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</row>
    <row r="41" spans="1:150" ht="12.75">
      <c r="A41" s="5" t="s">
        <v>40</v>
      </c>
      <c r="B41" s="6">
        <f>INDEX(Data_Males!$B$3:$AV$103,Data_Males!$A41+1,'Also_80+'!$E$1)</f>
        <v>16.179</v>
      </c>
      <c r="C41" s="6">
        <f>INDEX(Data_Females!$B$3:$AV$103,Data_Females!$A41+1,'Also_80+'!$E$1)</f>
        <v>15.594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</row>
    <row r="42" spans="1:150" ht="12.75">
      <c r="A42" s="5" t="s">
        <v>41</v>
      </c>
      <c r="B42" s="6">
        <f>INDEX(Data_Males!$B$3:$AV$103,Data_Males!$A42+1,'Also_80+'!$E$1)</f>
        <v>16.015</v>
      </c>
      <c r="C42" s="6">
        <f>INDEX(Data_Females!$B$3:$AV$103,Data_Females!$A42+1,'Also_80+'!$E$1)</f>
        <v>15.923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</row>
    <row r="43" spans="1:150" ht="12.75">
      <c r="A43" s="5" t="s">
        <v>42</v>
      </c>
      <c r="B43" s="6">
        <f>INDEX(Data_Males!$B$3:$AV$103,Data_Males!$A43+1,'Also_80+'!$E$1)</f>
        <v>15.6</v>
      </c>
      <c r="C43" s="6">
        <f>INDEX(Data_Females!$B$3:$AV$103,Data_Females!$A43+1,'Also_80+'!$E$1)</f>
        <v>15.303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</row>
    <row r="44" spans="1:150" ht="12.75">
      <c r="A44" s="5" t="s">
        <v>43</v>
      </c>
      <c r="B44" s="6">
        <f>INDEX(Data_Males!$B$3:$AV$103,Data_Males!$A44+1,'Also_80+'!$E$1)</f>
        <v>15.739</v>
      </c>
      <c r="C44" s="6">
        <f>INDEX(Data_Females!$B$3:$AV$103,Data_Females!$A44+1,'Also_80+'!$E$1)</f>
        <v>15.254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</row>
    <row r="45" spans="1:150" ht="12.75">
      <c r="A45" s="5" t="s">
        <v>44</v>
      </c>
      <c r="B45" s="6">
        <f>INDEX(Data_Males!$B$3:$AV$103,Data_Males!$A45+1,'Also_80+'!$E$1)</f>
        <v>15.999</v>
      </c>
      <c r="C45" s="6">
        <f>INDEX(Data_Females!$B$3:$AV$103,Data_Females!$A45+1,'Also_80+'!$E$1)</f>
        <v>15.091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</row>
    <row r="46" spans="1:150" ht="12.75">
      <c r="A46" s="5" t="s">
        <v>45</v>
      </c>
      <c r="B46" s="6">
        <f>INDEX(Data_Males!$B$3:$AV$103,Data_Males!$A46+1,'Also_80+'!$E$1)</f>
        <v>15.96</v>
      </c>
      <c r="C46" s="6">
        <f>INDEX(Data_Females!$B$3:$AV$103,Data_Females!$A46+1,'Also_80+'!$E$1)</f>
        <v>15.49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</row>
    <row r="47" spans="1:150" ht="12.75">
      <c r="A47" s="5" t="s">
        <v>46</v>
      </c>
      <c r="B47" s="6">
        <f>INDEX(Data_Males!$B$3:$AV$103,Data_Males!$A47+1,'Also_80+'!$E$1)</f>
        <v>15.515</v>
      </c>
      <c r="C47" s="6">
        <f>INDEX(Data_Females!$B$3:$AV$103,Data_Females!$A47+1,'Also_80+'!$E$1)</f>
        <v>15.206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</row>
    <row r="48" spans="1:150" ht="12.75">
      <c r="A48" s="5" t="s">
        <v>47</v>
      </c>
      <c r="B48" s="6">
        <f>INDEX(Data_Males!$B$3:$AV$103,Data_Males!$A48+1,'Also_80+'!$E$1)</f>
        <v>15.695</v>
      </c>
      <c r="C48" s="6">
        <f>INDEX(Data_Females!$B$3:$AV$103,Data_Females!$A48+1,'Also_80+'!$E$1)</f>
        <v>14.887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</row>
    <row r="49" spans="1:150" ht="12.75">
      <c r="A49" s="5" t="s">
        <v>48</v>
      </c>
      <c r="B49" s="6">
        <f>INDEX(Data_Males!$B$3:$AV$103,Data_Males!$A49+1,'Also_80+'!$E$1)</f>
        <v>15.734</v>
      </c>
      <c r="C49" s="6">
        <f>INDEX(Data_Females!$B$3:$AV$103,Data_Females!$A49+1,'Also_80+'!$E$1)</f>
        <v>14.791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</row>
    <row r="50" spans="1:150" ht="12.75">
      <c r="A50" s="5" t="s">
        <v>49</v>
      </c>
      <c r="B50" s="6">
        <f>INDEX(Data_Males!$B$3:$AV$103,Data_Males!$A50+1,'Also_80+'!$E$1)</f>
        <v>15.816</v>
      </c>
      <c r="C50" s="6">
        <f>INDEX(Data_Females!$B$3:$AV$103,Data_Females!$A50+1,'Also_80+'!$E$1)</f>
        <v>15.438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</row>
    <row r="51" spans="1:150" ht="12.75">
      <c r="A51" s="5" t="s">
        <v>50</v>
      </c>
      <c r="B51" s="6">
        <f>INDEX(Data_Males!$B$3:$AV$103,Data_Males!$A51+1,'Also_80+'!$E$1)</f>
        <v>16.766</v>
      </c>
      <c r="C51" s="6">
        <f>INDEX(Data_Females!$B$3:$AV$103,Data_Females!$A51+1,'Also_80+'!$E$1)</f>
        <v>15.664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</row>
    <row r="52" spans="1:150" ht="12.75">
      <c r="A52" s="5" t="s">
        <v>51</v>
      </c>
      <c r="B52" s="6">
        <f>INDEX(Data_Males!$B$3:$AV$103,Data_Males!$A52+1,'Also_80+'!$E$1)</f>
        <v>16.625</v>
      </c>
      <c r="C52" s="6">
        <f>INDEX(Data_Females!$B$3:$AV$103,Data_Females!$A52+1,'Also_80+'!$E$1)</f>
        <v>15.596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</row>
    <row r="53" spans="1:150" ht="12.75">
      <c r="A53" s="5" t="s">
        <v>52</v>
      </c>
      <c r="B53" s="6">
        <f>INDEX(Data_Males!$B$3:$AV$103,Data_Males!$A53+1,'Also_80+'!$E$1)</f>
        <v>16.244</v>
      </c>
      <c r="C53" s="6">
        <f>INDEX(Data_Females!$B$3:$AV$103,Data_Females!$A53+1,'Also_80+'!$E$1)</f>
        <v>15.361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</row>
    <row r="54" spans="1:150" ht="12.75">
      <c r="A54" s="5" t="s">
        <v>53</v>
      </c>
      <c r="B54" s="6">
        <f>INDEX(Data_Males!$B$3:$AV$103,Data_Males!$A54+1,'Also_80+'!$E$1)</f>
        <v>16.582</v>
      </c>
      <c r="C54" s="6">
        <f>INDEX(Data_Females!$B$3:$AV$103,Data_Females!$A54+1,'Also_80+'!$E$1)</f>
        <v>15.347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</row>
    <row r="55" spans="1:150" ht="12.75">
      <c r="A55" s="5" t="s">
        <v>54</v>
      </c>
      <c r="B55" s="6">
        <f>INDEX(Data_Males!$B$3:$AV$103,Data_Males!$A55+1,'Also_80+'!$E$1)</f>
        <v>16.178</v>
      </c>
      <c r="C55" s="6">
        <f>INDEX(Data_Females!$B$3:$AV$103,Data_Females!$A55+1,'Also_80+'!$E$1)</f>
        <v>15.044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</row>
    <row r="56" spans="1:150" ht="12.75">
      <c r="A56" s="5" t="s">
        <v>55</v>
      </c>
      <c r="B56" s="6">
        <f>INDEX(Data_Males!$B$3:$AV$103,Data_Males!$A56+1,'Also_80+'!$E$1)</f>
        <v>15.151</v>
      </c>
      <c r="C56" s="6">
        <f>INDEX(Data_Females!$B$3:$AV$103,Data_Females!$A56+1,'Also_80+'!$E$1)</f>
        <v>14.491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</row>
    <row r="57" spans="1:150" ht="12.75">
      <c r="A57" s="5" t="s">
        <v>56</v>
      </c>
      <c r="B57" s="6">
        <f>INDEX(Data_Males!$B$3:$AV$103,Data_Males!$A57+1,'Also_80+'!$E$1)</f>
        <v>15.4</v>
      </c>
      <c r="C57" s="6">
        <f>INDEX(Data_Females!$B$3:$AV$103,Data_Females!$A57+1,'Also_80+'!$E$1)</f>
        <v>14.542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</row>
    <row r="58" spans="1:150" ht="12.75">
      <c r="A58" s="5" t="s">
        <v>57</v>
      </c>
      <c r="B58" s="6">
        <f>INDEX(Data_Males!$B$3:$AV$103,Data_Males!$A58+1,'Also_80+'!$E$1)</f>
        <v>13.902</v>
      </c>
      <c r="C58" s="6">
        <f>INDEX(Data_Females!$B$3:$AV$103,Data_Females!$A58+1,'Also_80+'!$E$1)</f>
        <v>13.374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</row>
    <row r="59" spans="1:150" ht="12.75">
      <c r="A59" s="5" t="s">
        <v>58</v>
      </c>
      <c r="B59" s="6">
        <f>INDEX(Data_Males!$B$3:$AV$103,Data_Males!$A59+1,'Also_80+'!$E$1)</f>
        <v>12.945</v>
      </c>
      <c r="C59" s="6">
        <f>INDEX(Data_Females!$B$3:$AV$103,Data_Females!$A59+1,'Also_80+'!$E$1)</f>
        <v>12.809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</row>
    <row r="60" spans="1:150" ht="12.75">
      <c r="A60" s="5" t="s">
        <v>59</v>
      </c>
      <c r="B60" s="6">
        <f>INDEX(Data_Males!$B$3:$AV$103,Data_Males!$A60+1,'Also_80+'!$E$1)</f>
        <v>12.489</v>
      </c>
      <c r="C60" s="6">
        <f>INDEX(Data_Females!$B$3:$AV$103,Data_Females!$A60+1,'Also_80+'!$E$1)</f>
        <v>12.377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</row>
    <row r="61" spans="1:150" ht="12.75">
      <c r="A61" s="5" t="s">
        <v>60</v>
      </c>
      <c r="B61" s="6">
        <f>INDEX(Data_Males!$B$3:$AV$103,Data_Males!$A61+1,'Also_80+'!$E$1)</f>
        <v>10.97</v>
      </c>
      <c r="C61" s="6">
        <f>INDEX(Data_Females!$B$3:$AV$103,Data_Females!$A61+1,'Also_80+'!$E$1)</f>
        <v>11.481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</row>
    <row r="62" spans="1:150" ht="12.75">
      <c r="A62" s="5" t="s">
        <v>61</v>
      </c>
      <c r="B62" s="6">
        <f>INDEX(Data_Males!$B$3:$AV$103,Data_Males!$A62+1,'Also_80+'!$E$1)</f>
        <v>8.036</v>
      </c>
      <c r="C62" s="6">
        <f>INDEX(Data_Females!$B$3:$AV$103,Data_Females!$A62+1,'Also_80+'!$E$1)</f>
        <v>8.291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</row>
    <row r="63" spans="1:150" ht="12.75">
      <c r="A63" s="5" t="s">
        <v>62</v>
      </c>
      <c r="B63" s="6">
        <f>INDEX(Data_Males!$B$3:$AV$103,Data_Males!$A63+1,'Also_80+'!$E$1)</f>
        <v>9.76</v>
      </c>
      <c r="C63" s="6">
        <f>INDEX(Data_Females!$B$3:$AV$103,Data_Females!$A63+1,'Also_80+'!$E$1)</f>
        <v>10.257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</row>
    <row r="64" spans="1:150" ht="12.75">
      <c r="A64" s="5" t="s">
        <v>63</v>
      </c>
      <c r="B64" s="6">
        <f>INDEX(Data_Males!$B$3:$AV$103,Data_Males!$A64+1,'Also_80+'!$E$1)</f>
        <v>10.553</v>
      </c>
      <c r="C64" s="6">
        <f>INDEX(Data_Females!$B$3:$AV$103,Data_Females!$A64+1,'Also_80+'!$E$1)</f>
        <v>11.639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</row>
    <row r="65" spans="1:150" ht="12.75">
      <c r="A65" s="5" t="s">
        <v>64</v>
      </c>
      <c r="B65" s="6">
        <f>INDEX(Data_Males!$B$3:$AV$103,Data_Males!$A65+1,'Also_80+'!$E$1)</f>
        <v>10.494</v>
      </c>
      <c r="C65" s="6">
        <f>INDEX(Data_Females!$B$3:$AV$103,Data_Females!$A65+1,'Also_80+'!$E$1)</f>
        <v>11.616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</row>
    <row r="66" spans="1:150" ht="12.75">
      <c r="A66" s="5" t="s">
        <v>65</v>
      </c>
      <c r="B66" s="6">
        <f>INDEX(Data_Males!$B$3:$AV$103,Data_Males!$A66+1,'Also_80+'!$E$1)</f>
        <v>9.937</v>
      </c>
      <c r="C66" s="6">
        <f>INDEX(Data_Females!$B$3:$AV$103,Data_Females!$A66+1,'Also_80+'!$E$1)</f>
        <v>10.779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</row>
    <row r="67" spans="1:150" ht="12.75">
      <c r="A67" s="5" t="s">
        <v>66</v>
      </c>
      <c r="B67" s="6">
        <f>INDEX(Data_Males!$B$3:$AV$103,Data_Males!$A67+1,'Also_80+'!$E$1)</f>
        <v>9.835</v>
      </c>
      <c r="C67" s="6">
        <f>INDEX(Data_Females!$B$3:$AV$103,Data_Females!$A67+1,'Also_80+'!$E$1)</f>
        <v>10.888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</row>
    <row r="68" spans="1:150" ht="12.75">
      <c r="A68" s="5" t="s">
        <v>67</v>
      </c>
      <c r="B68" s="6">
        <f>INDEX(Data_Males!$B$3:$AV$103,Data_Males!$A68+1,'Also_80+'!$E$1)</f>
        <v>9.311</v>
      </c>
      <c r="C68" s="6">
        <f>INDEX(Data_Females!$B$3:$AV$103,Data_Females!$A68+1,'Also_80+'!$E$1)</f>
        <v>10.72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</row>
    <row r="69" spans="1:150" ht="12.75">
      <c r="A69" s="5" t="s">
        <v>68</v>
      </c>
      <c r="B69" s="6">
        <f>INDEX(Data_Males!$B$3:$AV$103,Data_Males!$A69+1,'Also_80+'!$E$1)</f>
        <v>8.79</v>
      </c>
      <c r="C69" s="6">
        <f>INDEX(Data_Females!$B$3:$AV$103,Data_Females!$A69+1,'Also_80+'!$E$1)</f>
        <v>10.41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</row>
    <row r="70" spans="1:150" ht="12.75">
      <c r="A70" s="5" t="s">
        <v>69</v>
      </c>
      <c r="B70" s="6">
        <f>INDEX(Data_Males!$B$3:$AV$103,Data_Males!$A70+1,'Also_80+'!$E$1)</f>
        <v>8.593</v>
      </c>
      <c r="C70" s="6">
        <f>INDEX(Data_Females!$B$3:$AV$103,Data_Females!$A70+1,'Also_80+'!$E$1)</f>
        <v>10.244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</row>
    <row r="71" spans="1:150" ht="12.75">
      <c r="A71" s="5" t="s">
        <v>70</v>
      </c>
      <c r="B71" s="6">
        <f>INDEX(Data_Males!$B$3:$AV$103,Data_Males!$A71+1,'Also_80+'!$E$1)</f>
        <v>8.554</v>
      </c>
      <c r="C71" s="6">
        <f>INDEX(Data_Females!$B$3:$AV$103,Data_Females!$A71+1,'Also_80+'!$E$1)</f>
        <v>10.48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</row>
    <row r="72" spans="1:150" ht="12.75">
      <c r="A72" s="5" t="s">
        <v>71</v>
      </c>
      <c r="B72" s="6">
        <f>INDEX(Data_Males!$B$3:$AV$103,Data_Males!$A72+1,'Also_80+'!$E$1)</f>
        <v>8.062</v>
      </c>
      <c r="C72" s="6">
        <f>INDEX(Data_Females!$B$3:$AV$103,Data_Females!$A72+1,'Also_80+'!$E$1)</f>
        <v>10.143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</row>
    <row r="73" spans="1:150" ht="12.75">
      <c r="A73" s="5" t="s">
        <v>72</v>
      </c>
      <c r="B73" s="6">
        <f>INDEX(Data_Males!$B$3:$AV$103,Data_Males!$A73+1,'Also_80+'!$E$1)</f>
        <v>7.59</v>
      </c>
      <c r="C73" s="6">
        <f>INDEX(Data_Females!$B$3:$AV$103,Data_Females!$A73+1,'Also_80+'!$E$1)</f>
        <v>10.312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</row>
    <row r="74" spans="1:150" ht="12.75">
      <c r="A74" s="5" t="s">
        <v>73</v>
      </c>
      <c r="B74" s="6">
        <f>INDEX(Data_Males!$B$3:$AV$103,Data_Males!$A74+1,'Also_80+'!$E$1)</f>
        <v>7.101</v>
      </c>
      <c r="C74" s="6">
        <f>INDEX(Data_Females!$B$3:$AV$103,Data_Females!$A74+1,'Also_80+'!$E$1)</f>
        <v>10.327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</row>
    <row r="75" spans="1:150" ht="12.75">
      <c r="A75" s="5" t="s">
        <v>74</v>
      </c>
      <c r="B75" s="6">
        <f>INDEX(Data_Males!$B$3:$AV$103,Data_Males!$A75+1,'Also_80+'!$E$1)</f>
        <v>6.919</v>
      </c>
      <c r="C75" s="6">
        <f>INDEX(Data_Females!$B$3:$AV$103,Data_Females!$A75+1,'Also_80+'!$E$1)</f>
        <v>10.382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</row>
    <row r="76" spans="1:150" ht="12.75">
      <c r="A76" s="5" t="s">
        <v>75</v>
      </c>
      <c r="B76" s="6">
        <f>INDEX(Data_Males!$B$3:$AV$103,Data_Males!$A76+1,'Also_80+'!$E$1)</f>
        <v>6.531</v>
      </c>
      <c r="C76" s="6">
        <f>INDEX(Data_Females!$B$3:$AV$103,Data_Females!$A76+1,'Also_80+'!$E$1)</f>
        <v>10.035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</row>
    <row r="77" spans="1:150" ht="12.75">
      <c r="A77" s="5" t="s">
        <v>76</v>
      </c>
      <c r="B77" s="6">
        <f>INDEX(Data_Males!$B$3:$AV$103,Data_Males!$A77+1,'Also_80+'!$E$1)</f>
        <v>6.589</v>
      </c>
      <c r="C77" s="6">
        <f>INDEX(Data_Females!$B$3:$AV$103,Data_Females!$A77+1,'Also_80+'!$E$1)</f>
        <v>10.1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</row>
    <row r="78" spans="1:150" ht="12.75">
      <c r="A78" s="5" t="s">
        <v>77</v>
      </c>
      <c r="B78" s="6">
        <f>INDEX(Data_Males!$B$3:$AV$103,Data_Males!$A78+1,'Also_80+'!$E$1)</f>
        <v>5.537</v>
      </c>
      <c r="C78" s="6">
        <f>INDEX(Data_Females!$B$3:$AV$103,Data_Females!$A78+1,'Also_80+'!$E$1)</f>
        <v>9.082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</row>
    <row r="79" spans="1:150" ht="12.75">
      <c r="A79" s="5" t="s">
        <v>78</v>
      </c>
      <c r="B79" s="6">
        <f>INDEX(Data_Males!$B$3:$AV$103,Data_Males!$A79+1,'Also_80+'!$E$1)</f>
        <v>5.067</v>
      </c>
      <c r="C79" s="6">
        <f>INDEX(Data_Females!$B$3:$AV$103,Data_Females!$A79+1,'Also_80+'!$E$1)</f>
        <v>8.918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</row>
    <row r="80" spans="1:150" ht="12.75">
      <c r="A80" s="5" t="s">
        <v>79</v>
      </c>
      <c r="B80" s="6">
        <f>INDEX(Data_Males!$B$3:$AV$103,Data_Males!$A80+1,'Also_80+'!$E$1)</f>
        <v>4.551</v>
      </c>
      <c r="C80" s="6">
        <f>INDEX(Data_Females!$B$3:$AV$103,Data_Females!$A80+1,'Also_80+'!$E$1)</f>
        <v>8.482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</row>
    <row r="81" spans="1:150" ht="12.75">
      <c r="A81" s="5" t="s">
        <v>80</v>
      </c>
      <c r="B81" s="6">
        <f>INDEX(Data_Males!$B$3:$AV$103,Data_Males!$A81+1,'Also_80+'!$E$1)</f>
        <v>3.644</v>
      </c>
      <c r="C81" s="6">
        <f>INDEX(Data_Females!$B$3:$AV$103,Data_Females!$A81+1,'Also_80+'!$E$1)</f>
        <v>8.175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</row>
    <row r="82" spans="1:150" ht="12.75">
      <c r="A82" s="5" t="s">
        <v>81</v>
      </c>
      <c r="B82" s="6">
        <f>INDEX(Data_Males!$B$3:$AV$103,Data_Males!$A82+1,'Also_80+'!$E$1)</f>
        <v>3.32</v>
      </c>
      <c r="C82" s="6">
        <f>INDEX(Data_Females!$B$3:$AV$103,Data_Females!$A82+1,'Also_80+'!$E$1)</f>
        <v>7.781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</row>
    <row r="83" spans="1:150" ht="12.75">
      <c r="A83" s="5" t="s">
        <v>82</v>
      </c>
      <c r="B83" s="6">
        <f>INDEX(Data_Males!$B$3:$AV$103,Data_Males!$A83+1,'Also_80+'!$E$1)</f>
        <v>2.758</v>
      </c>
      <c r="C83" s="6">
        <f>INDEX(Data_Females!$B$3:$AV$103,Data_Females!$A83+1,'Also_80+'!$E$1)</f>
        <v>7.058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</row>
    <row r="84" spans="1:150" ht="12.75">
      <c r="A84" s="5" t="s">
        <v>83</v>
      </c>
      <c r="B84" s="6">
        <f>INDEX(Data_Males!$B$3:$AV$103,Data_Males!$A84+1,'Also_80+'!$E$1)</f>
        <v>2.705</v>
      </c>
      <c r="C84" s="6">
        <f>INDEX(Data_Females!$B$3:$AV$103,Data_Females!$A84+1,'Also_80+'!$E$1)</f>
        <v>6.663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</row>
    <row r="85" spans="1:150" ht="12.75">
      <c r="A85" s="5" t="s">
        <v>84</v>
      </c>
      <c r="B85" s="6">
        <f>INDEX(Data_Males!$B$3:$AV$103,Data_Males!$A85+1,'Also_80+'!$E$1)</f>
        <v>2.173</v>
      </c>
      <c r="C85" s="6">
        <f>INDEX(Data_Females!$B$3:$AV$103,Data_Females!$A85+1,'Also_80+'!$E$1)</f>
        <v>5.922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</row>
    <row r="86" spans="1:150" ht="12.75">
      <c r="A86" s="5" t="s">
        <v>85</v>
      </c>
      <c r="B86" s="6">
        <f>INDEX(Data_Males!$B$3:$AV$103,Data_Males!$A86+1,'Also_80+'!$E$1)</f>
        <v>1.765</v>
      </c>
      <c r="C86" s="6">
        <f>INDEX(Data_Females!$B$3:$AV$103,Data_Females!$A86+1,'Also_80+'!$E$1)</f>
        <v>5.178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</row>
    <row r="87" spans="1:150" ht="12.75">
      <c r="A87" s="5" t="s">
        <v>86</v>
      </c>
      <c r="B87" s="6">
        <f>INDEX(Data_Males!$B$3:$AV$103,Data_Males!$A87+1,'Also_80+'!$E$1)</f>
        <v>1.478</v>
      </c>
      <c r="C87" s="6">
        <f>INDEX(Data_Females!$B$3:$AV$103,Data_Females!$A87+1,'Also_80+'!$E$1)</f>
        <v>4.14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</row>
    <row r="88" spans="1:150" ht="12.75">
      <c r="A88" s="5" t="s">
        <v>87</v>
      </c>
      <c r="B88" s="6">
        <f>INDEX(Data_Males!$B$3:$AV$103,Data_Males!$A88+1,'Also_80+'!$E$1)</f>
        <v>1.07</v>
      </c>
      <c r="C88" s="6">
        <f>INDEX(Data_Females!$B$3:$AV$103,Data_Females!$A88+1,'Also_80+'!$E$1)</f>
        <v>3.189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</row>
    <row r="89" spans="1:150" ht="12.75">
      <c r="A89" s="5" t="s">
        <v>88</v>
      </c>
      <c r="B89" s="6">
        <f>INDEX(Data_Males!$B$3:$AV$103,Data_Males!$A89+1,'Also_80+'!$E$1)</f>
        <v>0.574</v>
      </c>
      <c r="C89" s="6">
        <f>INDEX(Data_Females!$B$3:$AV$103,Data_Females!$A89+1,'Also_80+'!$E$1)</f>
        <v>1.801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</row>
    <row r="90" spans="1:150" ht="12.75">
      <c r="A90" s="5" t="s">
        <v>89</v>
      </c>
      <c r="B90" s="6">
        <f>INDEX(Data_Males!$B$3:$AV$103,Data_Males!$A90+1,'Also_80+'!$E$1)</f>
        <v>0.48</v>
      </c>
      <c r="C90" s="6">
        <f>INDEX(Data_Females!$B$3:$AV$103,Data_Females!$A90+1,'Also_80+'!$E$1)</f>
        <v>1.395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</row>
    <row r="91" spans="1:150" ht="12.75">
      <c r="A91" s="5" t="s">
        <v>90</v>
      </c>
      <c r="B91" s="6">
        <f>INDEX(Data_Males!$B$3:$AV$103,Data_Males!$A91+1,'Also_80+'!$E$1)</f>
        <v>0.42</v>
      </c>
      <c r="C91" s="6">
        <f>INDEX(Data_Females!$B$3:$AV$103,Data_Females!$A91+1,'Also_80+'!$E$1)</f>
        <v>1.254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</row>
    <row r="92" spans="1:150" ht="12.75">
      <c r="A92" s="5" t="s">
        <v>91</v>
      </c>
      <c r="B92" s="6">
        <f>INDEX(Data_Males!$B$3:$AV$103,Data_Males!$A92+1,'Also_80+'!$E$1)</f>
        <v>0.414</v>
      </c>
      <c r="C92" s="6">
        <f>INDEX(Data_Females!$B$3:$AV$103,Data_Females!$A92+1,'Also_80+'!$E$1)</f>
        <v>1.465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</row>
    <row r="93" spans="1:150" ht="12.75">
      <c r="A93" s="5" t="s">
        <v>92</v>
      </c>
      <c r="B93" s="6">
        <f>INDEX(Data_Males!$B$3:$AV$103,Data_Males!$A93+1,'Also_80+'!$E$1)</f>
        <v>0.518</v>
      </c>
      <c r="C93" s="6">
        <f>INDEX(Data_Females!$B$3:$AV$103,Data_Females!$A93+1,'Also_80+'!$E$1)</f>
        <v>1.625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</row>
    <row r="94" spans="1:150" ht="12.75">
      <c r="A94" s="5" t="s">
        <v>93</v>
      </c>
      <c r="B94" s="6">
        <f>INDEX(Data_Males!$B$3:$AV$103,Data_Males!$A94+1,'Also_80+'!$E$1)</f>
        <v>0.409</v>
      </c>
      <c r="C94" s="6">
        <f>INDEX(Data_Females!$B$3:$AV$103,Data_Females!$A94+1,'Also_80+'!$E$1)</f>
        <v>1.311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</row>
    <row r="95" spans="1:150" ht="12.75">
      <c r="A95" s="5" t="s">
        <v>94</v>
      </c>
      <c r="B95" s="6">
        <f>INDEX(Data_Males!$B$3:$AV$103,Data_Males!$A95+1,'Also_80+'!$E$1)</f>
        <v>0.303</v>
      </c>
      <c r="C95" s="6">
        <f>INDEX(Data_Females!$B$3:$AV$103,Data_Females!$A95+1,'Also_80+'!$E$1)</f>
        <v>1.047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</row>
    <row r="96" spans="1:150" ht="12.75">
      <c r="A96" s="5" t="s">
        <v>95</v>
      </c>
      <c r="B96" s="6">
        <f>INDEX(Data_Males!$B$3:$AV$103,Data_Males!$A96+1,'Also_80+'!$E$1)</f>
        <v>0.235</v>
      </c>
      <c r="C96" s="6">
        <f>INDEX(Data_Females!$B$3:$AV$103,Data_Females!$A96+1,'Also_80+'!$E$1)</f>
        <v>0.714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</row>
    <row r="97" spans="1:89" ht="12.75">
      <c r="A97" s="5" t="s">
        <v>96</v>
      </c>
      <c r="B97" s="6">
        <f>INDEX(Data_Males!$B$3:$AV$103,Data_Males!$A97+1,'Also_80+'!$E$1)</f>
        <v>0.15</v>
      </c>
      <c r="C97" s="6">
        <f>INDEX(Data_Females!$B$3:$AV$103,Data_Females!$A97+1,'Also_80+'!$E$1)</f>
        <v>0.506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</row>
    <row r="98" spans="1:48" ht="12.75">
      <c r="A98" s="5" t="s">
        <v>97</v>
      </c>
      <c r="B98" s="6">
        <f>INDEX(Data_Males!$B$3:$AV$103,Data_Males!$A98+1,'Also_80+'!$E$1)</f>
        <v>0.105</v>
      </c>
      <c r="C98" s="6">
        <f>INDEX(Data_Females!$B$3:$AV$103,Data_Females!$A98+1,'Also_80+'!$E$1)</f>
        <v>0.383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</row>
    <row r="99" spans="1:48" ht="12.75">
      <c r="A99" s="5" t="s">
        <v>98</v>
      </c>
      <c r="B99" s="6">
        <f>INDEX(Data_Males!$B$3:$AV$103,Data_Males!$A99+1,'Also_80+'!$E$1)</f>
        <v>0.056</v>
      </c>
      <c r="C99" s="6">
        <f>INDEX(Data_Females!$B$3:$AV$103,Data_Females!$A99+1,'Also_80+'!$E$1)</f>
        <v>0.253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</row>
    <row r="100" spans="1:48" ht="12.75">
      <c r="A100" s="5" t="s">
        <v>99</v>
      </c>
      <c r="B100" s="6">
        <f>INDEX(Data_Males!$B$3:$AV$103,Data_Males!$A100+1,'Also_80+'!$E$1)</f>
        <v>0.04</v>
      </c>
      <c r="C100" s="6">
        <f>INDEX(Data_Females!$B$3:$AV$103,Data_Females!$A100+1,'Also_80+'!$E$1)</f>
        <v>0.145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</row>
    <row r="101" spans="1:48" ht="12.75">
      <c r="A101" s="5" t="s">
        <v>100</v>
      </c>
      <c r="B101" s="6">
        <f>INDEX(Data_Males!$B$3:$AV$103,Data_Males!$A101+1,'Also_80+'!$E$1)</f>
        <v>0.023</v>
      </c>
      <c r="C101" s="6">
        <f>INDEX(Data_Females!$B$3:$AV$103,Data_Females!$A101+1,'Also_80+'!$E$1)</f>
        <v>0.114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</row>
    <row r="102" spans="1:48" ht="12.75">
      <c r="A102" s="5" t="s">
        <v>101</v>
      </c>
      <c r="B102" s="6">
        <f>INDEX(Data_Males!$B$3:$AV$103,Data_Males!$A102+1,'Also_80+'!$E$1)</f>
        <v>0.012</v>
      </c>
      <c r="C102" s="6">
        <f>INDEX(Data_Females!$B$3:$AV$103,Data_Females!$A102+1,'Also_80+'!$E$1)</f>
        <v>0.061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</row>
    <row r="103" spans="1:48" ht="12.75">
      <c r="A103" s="5" t="s">
        <v>0</v>
      </c>
      <c r="B103" s="6">
        <f>INDEX(Data_Males!$B$3:$AV$103,Data_Males!$A103+1,'Also_80+'!$E$1)</f>
        <v>0.022</v>
      </c>
      <c r="C103" s="6">
        <f>INDEX(Data_Females!$B$3:$AV$103,Data_Females!$A103+1,'Also_80+'!$E$1)</f>
        <v>0.096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 Sambt</dc:creator>
  <cp:keywords/>
  <dc:description/>
  <cp:lastModifiedBy>Andrew Mason</cp:lastModifiedBy>
  <cp:lastPrinted>2004-09-14T15:29:08Z</cp:lastPrinted>
  <dcterms:created xsi:type="dcterms:W3CDTF">2004-09-14T12:06:25Z</dcterms:created>
  <dcterms:modified xsi:type="dcterms:W3CDTF">2007-11-07T06:50:53Z</dcterms:modified>
  <cp:category/>
  <cp:version/>
  <cp:contentType/>
  <cp:contentStatus/>
</cp:coreProperties>
</file>